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1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'1-2'!$A$1:$J$36</definedName>
    <definedName name="_xlnm.Print_Area" localSheetId="7">'3-2'!$A$2:$F$23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Titles" localSheetId="6">'3-1'!$3:$7</definedName>
  </definedNames>
  <calcPr fullCalcOnLoad="1"/>
</workbook>
</file>

<file path=xl/sharedStrings.xml><?xml version="1.0" encoding="utf-8"?>
<sst xmlns="http://schemas.openxmlformats.org/spreadsheetml/2006/main" count="984" uniqueCount="237">
  <si>
    <t>附件2</t>
  </si>
  <si>
    <t>江油市彰明镇人民政府</t>
  </si>
  <si>
    <t>2018年部门预算</t>
  </si>
  <si>
    <t>报送日期：     年   月   日</t>
  </si>
  <si>
    <t>表1</t>
  </si>
  <si>
    <t>部门预算收支总表</t>
  </si>
  <si>
    <t>江油市彰明镇人民政府（单位）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</si>
  <si>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</si>
  <si>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</si>
  <si>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</si>
  <si>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</si>
  <si>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</si>
  <si>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</si>
  <si>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</si>
  <si>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</si>
  <si>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</si>
  <si>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</si>
  <si>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</si>
  <si>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</si>
  <si>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</si>
  <si>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</si>
  <si>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</si>
  <si>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</si>
  <si>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</si>
  <si>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</si>
  <si>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八、城乡社区支出</t>
  </si>
  <si>
    <t>九、农林水支出</t>
  </si>
  <si>
    <t>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</si>
  <si>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</si>
  <si>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</si>
  <si>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</si>
  <si>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</si>
  <si>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</si>
  <si>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</si>
  <si>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</si>
  <si>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</si>
  <si>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</si>
  <si>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</si>
  <si>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</si>
  <si>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</si>
  <si>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</si>
  <si>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</si>
  <si>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</si>
  <si>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</si>
  <si>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</si>
  <si>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</si>
  <si>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</si>
  <si>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</si>
  <si>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</si>
  <si>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</si>
  <si>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</si>
  <si>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</si>
  <si>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</si>
  <si>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</si>
  <si>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</si>
  <si>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</si>
  <si>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</si>
  <si>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</si>
  <si>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</si>
  <si>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</si>
  <si>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</si>
  <si>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</si>
  <si>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</si>
  <si>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</si>
  <si>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江油市彰明镇政府机关</t>
  </si>
  <si>
    <t>201</t>
  </si>
  <si>
    <t>01</t>
  </si>
  <si>
    <t>712101</t>
  </si>
  <si>
    <t>行政运行</t>
  </si>
  <si>
    <t>02</t>
  </si>
  <si>
    <t>一般行政管理事务</t>
  </si>
  <si>
    <t>03</t>
  </si>
  <si>
    <t>99</t>
  </si>
  <si>
    <t>其他政府办公厅（室）及相关机构事务支出</t>
  </si>
  <si>
    <t>11</t>
  </si>
  <si>
    <t>31</t>
  </si>
  <si>
    <t>205</t>
  </si>
  <si>
    <t>08</t>
  </si>
  <si>
    <t>培训支出</t>
  </si>
  <si>
    <t>208</t>
  </si>
  <si>
    <t>05</t>
  </si>
  <si>
    <t>归口管理的行政单位离退休</t>
  </si>
  <si>
    <t>事业单位离退休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</si>
  <si>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</si>
  <si>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</si>
  <si>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</si>
  <si>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</si>
  <si>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</si>
  <si>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10</t>
  </si>
  <si>
    <t>儿童福利</t>
  </si>
  <si>
    <t>21</t>
  </si>
  <si>
    <t>农村特困人员救助供养</t>
  </si>
  <si>
    <t>25</t>
  </si>
  <si>
    <t>其他农村生活救助</t>
  </si>
  <si>
    <t>210</t>
  </si>
  <si>
    <t>行政单位医疗</t>
  </si>
  <si>
    <t>事业单位医疗</t>
  </si>
  <si>
    <t>212</t>
  </si>
  <si>
    <t>其他城乡社区管理事务支出</t>
  </si>
  <si>
    <t>其他城乡社区公共设施支出</t>
  </si>
  <si>
    <t>城乡社区环境卫生</t>
  </si>
  <si>
    <t>213</t>
  </si>
  <si>
    <t>04</t>
  </si>
  <si>
    <t>事业运行</t>
  </si>
  <si>
    <t>其他农业支出</t>
  </si>
  <si>
    <t>其他林业支出</t>
  </si>
  <si>
    <t>07</t>
  </si>
  <si>
    <t>对村民委员会和村党支部的补助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</si>
  <si>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</si>
  <si>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</si>
  <si>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</si>
  <si>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</si>
  <si>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</si>
  <si>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</si>
  <si>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</si>
  <si>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</si>
  <si>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</si>
  <si>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</si>
  <si>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</si>
  <si>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</si>
  <si>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</si>
  <si>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</si>
  <si>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</si>
  <si>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</si>
  <si>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</si>
  <si>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</si>
  <si>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</si>
  <si>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</si>
  <si>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</si>
  <si>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</si>
  <si>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</si>
  <si>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</si>
  <si>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</si>
  <si>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</si>
  <si>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</si>
  <si>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</si>
  <si>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</si>
  <si>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</si>
  <si>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</si>
  <si>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城乡社区支出</t>
  </si>
  <si>
    <t xml:space="preserve">  农林水支出</t>
  </si>
  <si>
    <t xml:space="preserve">  住房保障支出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</si>
  <si>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</si>
  <si>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</si>
  <si>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</si>
  <si>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</si>
  <si>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</si>
  <si>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</si>
  <si>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</si>
  <si>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</si>
  <si>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</si>
  <si>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</si>
  <si>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</si>
  <si>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501</t>
  </si>
  <si>
    <t>工资津补贴</t>
  </si>
  <si>
    <t>301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</si>
  <si>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</si>
  <si>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</si>
  <si>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</si>
  <si>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</si>
  <si>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</si>
  <si>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</si>
  <si>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职工基本医疗保险缴费</t>
  </si>
  <si>
    <t>12</t>
  </si>
  <si>
    <t>其他社会保障缴费</t>
  </si>
  <si>
    <t>13</t>
  </si>
  <si>
    <t>其他工资福利支出</t>
  </si>
  <si>
    <t>505</t>
  </si>
  <si>
    <t>工资福利支出</t>
  </si>
  <si>
    <t>509</t>
  </si>
  <si>
    <t>社会福利和救助</t>
  </si>
  <si>
    <t>303</t>
  </si>
  <si>
    <t>抚恤金</t>
  </si>
  <si>
    <t>救济费</t>
  </si>
  <si>
    <t>09</t>
  </si>
  <si>
    <t>奖励金</t>
  </si>
  <si>
    <t>生活补助</t>
  </si>
  <si>
    <t>其他对个人和家庭补助</t>
  </si>
  <si>
    <t>502</t>
  </si>
  <si>
    <t>办公经费</t>
  </si>
  <si>
    <t>302</t>
  </si>
  <si>
    <t>办公费</t>
  </si>
  <si>
    <t>水费</t>
  </si>
  <si>
    <t>电费</t>
  </si>
  <si>
    <t>邮电费</t>
  </si>
  <si>
    <t>物业管理费</t>
  </si>
  <si>
    <t>差旅费</t>
  </si>
  <si>
    <t>28</t>
  </si>
  <si>
    <t>工会经费</t>
  </si>
  <si>
    <t>29</t>
  </si>
  <si>
    <t>福利费</t>
  </si>
  <si>
    <t>39</t>
  </si>
  <si>
    <t>其他交通费用</t>
  </si>
  <si>
    <t>培训费</t>
  </si>
  <si>
    <t>16</t>
  </si>
  <si>
    <t>17</t>
  </si>
  <si>
    <t>公务接待费</t>
  </si>
  <si>
    <t>公务用车运行维护费</t>
  </si>
  <si>
    <t>其他商品和服务支出</t>
  </si>
  <si>
    <t>商品和服务支出</t>
  </si>
  <si>
    <t>表3-2</t>
  </si>
  <si>
    <t>一般公共预算项目支出预算表</t>
  </si>
  <si>
    <t>单位名称（项目）</t>
  </si>
  <si>
    <t>人大及人大代表工作站工作经费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</si>
  <si>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</si>
  <si>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</si>
  <si>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</si>
  <si>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</si>
  <si>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</si>
  <si>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</si>
  <si>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</si>
  <si>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</si>
  <si>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</si>
  <si>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经济工作经费</t>
  </si>
  <si>
    <t>信访维稳工作经费</t>
  </si>
  <si>
    <t>综合服务工作经费</t>
  </si>
  <si>
    <t>机关服务支出</t>
  </si>
  <si>
    <t>纪检监察工作经费</t>
  </si>
  <si>
    <t>场镇路灯环卫运行经费</t>
  </si>
  <si>
    <t>城乡环境综合治理工作经费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</si>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</sst>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E7" sqref="E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39" t="s">
        <v>0</v>
      </c>
    </row>
    <row r="3" ht="63.75" customHeight="1">
      <c r="A3" s="140" t="s">
        <v>1</v>
      </c>
    </row>
    <row r="4" ht="107.25" customHeight="1">
      <c r="A4" s="141" t="s">
        <v>2</v>
      </c>
    </row>
    <row r="5" ht="409.5" customHeight="1" hidden="1">
      <c r="A5" s="142">
        <v>3.637978807091713E-12</v>
      </c>
    </row>
    <row r="6" ht="21.75">
      <c r="A6" s="143"/>
    </row>
    <row r="7" ht="78" customHeight="1"/>
    <row r="8" ht="82.5" customHeight="1">
      <c r="A8" s="14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2" sqref="E12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</v>
      </c>
      <c r="B4" s="7"/>
      <c r="C4" s="7"/>
      <c r="D4" s="7"/>
      <c r="E4" s="7"/>
      <c r="F4" s="8"/>
      <c r="G4" s="8"/>
      <c r="H4" s="9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40</v>
      </c>
      <c r="B5" s="10"/>
      <c r="C5" s="10"/>
      <c r="D5" s="11"/>
      <c r="E5" s="12"/>
      <c r="F5" s="13" t="s">
        <v>231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51</v>
      </c>
      <c r="B6" s="15"/>
      <c r="C6" s="16"/>
      <c r="D6" s="17" t="s">
        <v>52</v>
      </c>
      <c r="E6" s="18" t="s">
        <v>116</v>
      </c>
      <c r="F6" s="19" t="s">
        <v>41</v>
      </c>
      <c r="G6" s="19" t="s">
        <v>112</v>
      </c>
      <c r="H6" s="13" t="s">
        <v>113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61</v>
      </c>
      <c r="B7" s="21" t="s">
        <v>62</v>
      </c>
      <c r="C7" s="22" t="s">
        <v>63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232</v>
      </c>
      <c r="I2" s="66"/>
    </row>
    <row r="3" spans="1:9" ht="25.5" customHeight="1">
      <c r="A3" s="6" t="s">
        <v>233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</v>
      </c>
      <c r="B4" s="45"/>
      <c r="C4" s="45"/>
      <c r="D4" s="45"/>
      <c r="E4" s="45"/>
      <c r="F4" s="45"/>
      <c r="G4" s="45"/>
      <c r="H4" s="9" t="s">
        <v>7</v>
      </c>
      <c r="I4" s="66"/>
    </row>
    <row r="5" spans="1:9" ht="19.5" customHeight="1">
      <c r="A5" s="18" t="s">
        <v>222</v>
      </c>
      <c r="B5" s="18" t="s">
        <v>223</v>
      </c>
      <c r="C5" s="13" t="s">
        <v>224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41</v>
      </c>
      <c r="D6" s="47" t="s">
        <v>225</v>
      </c>
      <c r="E6" s="48" t="s">
        <v>226</v>
      </c>
      <c r="F6" s="49"/>
      <c r="G6" s="49"/>
      <c r="H6" s="50" t="s">
        <v>196</v>
      </c>
      <c r="I6" s="66"/>
    </row>
    <row r="7" spans="1:9" ht="33.75" customHeight="1">
      <c r="A7" s="24"/>
      <c r="B7" s="24"/>
      <c r="C7" s="51"/>
      <c r="D7" s="25"/>
      <c r="E7" s="52" t="s">
        <v>56</v>
      </c>
      <c r="F7" s="53" t="s">
        <v>227</v>
      </c>
      <c r="G7" s="54" t="s">
        <v>228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</v>
      </c>
      <c r="B4" s="7"/>
      <c r="C4" s="7"/>
      <c r="D4" s="7"/>
      <c r="E4" s="7"/>
      <c r="F4" s="8"/>
      <c r="G4" s="8"/>
      <c r="H4" s="9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40</v>
      </c>
      <c r="B5" s="10"/>
      <c r="C5" s="10"/>
      <c r="D5" s="11"/>
      <c r="E5" s="12"/>
      <c r="F5" s="13" t="s">
        <v>236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51</v>
      </c>
      <c r="B6" s="15"/>
      <c r="C6" s="16"/>
      <c r="D6" s="17" t="s">
        <v>52</v>
      </c>
      <c r="E6" s="18" t="s">
        <v>116</v>
      </c>
      <c r="F6" s="19" t="s">
        <v>41</v>
      </c>
      <c r="G6" s="19" t="s">
        <v>112</v>
      </c>
      <c r="H6" s="13" t="s">
        <v>113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61</v>
      </c>
      <c r="B7" s="21" t="s">
        <v>62</v>
      </c>
      <c r="C7" s="22" t="s">
        <v>63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C27" sqref="C2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6"/>
    </row>
    <row r="2" spans="1:31" ht="20.25" customHeight="1">
      <c r="A2" s="95"/>
      <c r="B2" s="95"/>
      <c r="C2" s="95"/>
      <c r="D2" s="44" t="s">
        <v>4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0.25" customHeight="1">
      <c r="A3" s="6" t="s">
        <v>5</v>
      </c>
      <c r="B3" s="6"/>
      <c r="C3" s="6"/>
      <c r="D3" s="6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20.25" customHeight="1">
      <c r="A4" s="96" t="s">
        <v>6</v>
      </c>
      <c r="B4" s="96"/>
      <c r="C4" s="42"/>
      <c r="D4" s="9" t="s">
        <v>7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25.5" customHeight="1">
      <c r="A5" s="97" t="s">
        <v>8</v>
      </c>
      <c r="B5" s="97"/>
      <c r="C5" s="97" t="s">
        <v>9</v>
      </c>
      <c r="D5" s="97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1.75" customHeight="1">
      <c r="A6" s="116" t="s">
        <v>10</v>
      </c>
      <c r="B6" s="116" t="s">
        <v>11</v>
      </c>
      <c r="C6" s="116" t="s">
        <v>10</v>
      </c>
      <c r="D6" s="137" t="s">
        <v>11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21.75" customHeight="1">
      <c r="A7" s="109" t="s">
        <v>12</v>
      </c>
      <c r="B7" s="101">
        <v>764.16</v>
      </c>
      <c r="C7" s="109" t="s">
        <v>13</v>
      </c>
      <c r="D7" s="101">
        <v>316.5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21.75" customHeight="1">
      <c r="A8" s="109" t="s">
        <v>14</v>
      </c>
      <c r="B8" s="101">
        <v>0</v>
      </c>
      <c r="C8" s="109" t="s">
        <v>15</v>
      </c>
      <c r="D8" s="101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21.75" customHeight="1">
      <c r="A9" s="109" t="s">
        <v>16</v>
      </c>
      <c r="B9" s="101">
        <v>0</v>
      </c>
      <c r="C9" s="109" t="s">
        <v>17</v>
      </c>
      <c r="D9" s="101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21.75" customHeight="1">
      <c r="A10" s="109" t="s">
        <v>18</v>
      </c>
      <c r="B10" s="101">
        <v>0</v>
      </c>
      <c r="C10" s="109" t="s">
        <v>19</v>
      </c>
      <c r="D10" s="101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ht="21.75" customHeight="1">
      <c r="A11" s="109" t="s">
        <v>20</v>
      </c>
      <c r="B11" s="101">
        <v>0</v>
      </c>
      <c r="C11" s="109" t="s">
        <v>21</v>
      </c>
      <c r="D11" s="101">
        <v>2.76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ht="21.75" customHeight="1">
      <c r="A12" s="109" t="s">
        <v>22</v>
      </c>
      <c r="B12" s="101">
        <v>0</v>
      </c>
      <c r="C12" s="109" t="s">
        <v>23</v>
      </c>
      <c r="D12" s="101">
        <v>199.58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ht="21.75" customHeight="1">
      <c r="A13" s="109"/>
      <c r="B13" s="101"/>
      <c r="C13" s="109" t="s">
        <v>24</v>
      </c>
      <c r="D13" s="101">
        <v>12.31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ht="21.75" customHeight="1">
      <c r="A14" s="109"/>
      <c r="B14" s="101"/>
      <c r="C14" s="109" t="s">
        <v>25</v>
      </c>
      <c r="D14" s="101">
        <v>30.72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ht="21.75" customHeight="1">
      <c r="A15" s="109"/>
      <c r="B15" s="101"/>
      <c r="C15" s="109" t="s">
        <v>26</v>
      </c>
      <c r="D15" s="101">
        <v>180.24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ht="21.75" customHeight="1">
      <c r="A16" s="109"/>
      <c r="B16" s="101"/>
      <c r="C16" s="109" t="s">
        <v>27</v>
      </c>
      <c r="D16" s="101">
        <v>22.05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ht="21.75" customHeight="1">
      <c r="A17" s="109"/>
      <c r="B17" s="101"/>
      <c r="C17" s="109"/>
      <c r="D17" s="114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ht="21.75" customHeight="1">
      <c r="A18" s="116" t="s">
        <v>28</v>
      </c>
      <c r="B18" s="114">
        <v>764.16</v>
      </c>
      <c r="C18" s="116" t="s">
        <v>29</v>
      </c>
      <c r="D18" s="114">
        <v>764.16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1.75" customHeight="1">
      <c r="A19" s="109" t="s">
        <v>30</v>
      </c>
      <c r="B19" s="101"/>
      <c r="C19" s="109" t="s">
        <v>31</v>
      </c>
      <c r="D19" s="10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1.75" customHeight="1">
      <c r="A20" s="109" t="s">
        <v>32</v>
      </c>
      <c r="B20" s="101"/>
      <c r="C20" s="109" t="s">
        <v>33</v>
      </c>
      <c r="D20" s="101"/>
      <c r="E20" s="120"/>
      <c r="F20" s="120"/>
      <c r="G20" s="138" t="s">
        <v>34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1.75" customHeight="1">
      <c r="A21" s="109"/>
      <c r="B21" s="101"/>
      <c r="C21" s="109" t="s">
        <v>35</v>
      </c>
      <c r="D21" s="101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ht="21.75" customHeight="1">
      <c r="A22" s="109"/>
      <c r="B22" s="113"/>
      <c r="C22" s="109"/>
      <c r="D22" s="11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ht="21.75" customHeight="1">
      <c r="A23" s="116" t="s">
        <v>36</v>
      </c>
      <c r="B23" s="113">
        <v>764.16</v>
      </c>
      <c r="C23" s="116" t="s">
        <v>37</v>
      </c>
      <c r="D23" s="114">
        <v>764.16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20.25" customHeight="1">
      <c r="A24" s="117"/>
      <c r="B24" s="118"/>
      <c r="C24" s="119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21">
      <selection activeCell="H39" sqref="H3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6"/>
      <c r="B1" s="126"/>
      <c r="C1" s="126"/>
      <c r="D1" s="12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34"/>
      <c r="T2" s="135" t="s">
        <v>38</v>
      </c>
    </row>
    <row r="3" spans="1:20" ht="19.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1</v>
      </c>
      <c r="B4" s="7"/>
      <c r="C4" s="7"/>
      <c r="D4" s="7"/>
      <c r="E4" s="7"/>
      <c r="F4" s="45"/>
      <c r="G4" s="45"/>
      <c r="H4" s="45"/>
      <c r="I4" s="45"/>
      <c r="J4" s="128"/>
      <c r="K4" s="128"/>
      <c r="L4" s="128"/>
      <c r="M4" s="128"/>
      <c r="N4" s="128"/>
      <c r="O4" s="128"/>
      <c r="P4" s="128"/>
      <c r="Q4" s="128"/>
      <c r="R4" s="128"/>
      <c r="S4" s="34"/>
      <c r="T4" s="9" t="s">
        <v>7</v>
      </c>
    </row>
    <row r="5" spans="1:20" ht="19.5" customHeight="1">
      <c r="A5" s="10" t="s">
        <v>40</v>
      </c>
      <c r="B5" s="10"/>
      <c r="C5" s="10"/>
      <c r="D5" s="11"/>
      <c r="E5" s="12"/>
      <c r="F5" s="19" t="s">
        <v>41</v>
      </c>
      <c r="G5" s="13" t="s">
        <v>42</v>
      </c>
      <c r="H5" s="19" t="s">
        <v>43</v>
      </c>
      <c r="I5" s="19" t="s">
        <v>44</v>
      </c>
      <c r="J5" s="19" t="s">
        <v>45</v>
      </c>
      <c r="K5" s="19" t="s">
        <v>46</v>
      </c>
      <c r="L5" s="19"/>
      <c r="M5" s="129" t="s">
        <v>47</v>
      </c>
      <c r="N5" s="15" t="s">
        <v>48</v>
      </c>
      <c r="O5" s="130"/>
      <c r="P5" s="130"/>
      <c r="Q5" s="130"/>
      <c r="R5" s="130"/>
      <c r="S5" s="19" t="s">
        <v>49</v>
      </c>
      <c r="T5" s="19" t="s">
        <v>50</v>
      </c>
    </row>
    <row r="6" spans="1:20" ht="19.5" customHeight="1">
      <c r="A6" s="14" t="s">
        <v>51</v>
      </c>
      <c r="B6" s="14"/>
      <c r="C6" s="127"/>
      <c r="D6" s="18" t="s">
        <v>52</v>
      </c>
      <c r="E6" s="18" t="s">
        <v>53</v>
      </c>
      <c r="F6" s="19"/>
      <c r="G6" s="13"/>
      <c r="H6" s="19"/>
      <c r="I6" s="19"/>
      <c r="J6" s="19"/>
      <c r="K6" s="131" t="s">
        <v>54</v>
      </c>
      <c r="L6" s="19" t="s">
        <v>55</v>
      </c>
      <c r="M6" s="129"/>
      <c r="N6" s="19" t="s">
        <v>56</v>
      </c>
      <c r="O6" s="19" t="s">
        <v>57</v>
      </c>
      <c r="P6" s="19" t="s">
        <v>58</v>
      </c>
      <c r="Q6" s="19" t="s">
        <v>59</v>
      </c>
      <c r="R6" s="19" t="s">
        <v>60</v>
      </c>
      <c r="S6" s="19"/>
      <c r="T6" s="19"/>
    </row>
    <row r="7" spans="1:20" ht="30.75" customHeight="1">
      <c r="A7" s="21" t="s">
        <v>61</v>
      </c>
      <c r="B7" s="20" t="s">
        <v>62</v>
      </c>
      <c r="C7" s="22" t="s">
        <v>63</v>
      </c>
      <c r="D7" s="24"/>
      <c r="E7" s="24"/>
      <c r="F7" s="25"/>
      <c r="G7" s="26"/>
      <c r="H7" s="25"/>
      <c r="I7" s="25"/>
      <c r="J7" s="25"/>
      <c r="K7" s="132"/>
      <c r="L7" s="25"/>
      <c r="M7" s="133"/>
      <c r="N7" s="25"/>
      <c r="O7" s="25"/>
      <c r="P7" s="25"/>
      <c r="Q7" s="25"/>
      <c r="R7" s="25"/>
      <c r="S7" s="25"/>
      <c r="T7" s="25"/>
    </row>
    <row r="8" spans="1:20" ht="18.75" customHeight="1">
      <c r="A8" s="27"/>
      <c r="B8" s="27"/>
      <c r="C8" s="27"/>
      <c r="D8" s="27"/>
      <c r="E8" s="27" t="s">
        <v>41</v>
      </c>
      <c r="F8" s="69">
        <f>H8</f>
        <v>764.1599999999999</v>
      </c>
      <c r="G8" s="69"/>
      <c r="H8" s="69">
        <f>SUM(H10:H36)</f>
        <v>764.1599999999999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18.75" customHeight="1">
      <c r="A9" s="27"/>
      <c r="B9" s="27"/>
      <c r="C9" s="27"/>
      <c r="D9" s="27"/>
      <c r="E9" s="27" t="s">
        <v>64</v>
      </c>
      <c r="F9" s="69"/>
      <c r="G9" s="69"/>
      <c r="H9" s="69"/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18.75" customHeight="1">
      <c r="A10" s="27" t="s">
        <v>65</v>
      </c>
      <c r="B10" s="27" t="s">
        <v>66</v>
      </c>
      <c r="C10" s="27" t="s">
        <v>66</v>
      </c>
      <c r="D10" s="27" t="s">
        <v>67</v>
      </c>
      <c r="E10" s="72" t="s">
        <v>68</v>
      </c>
      <c r="F10" s="69">
        <f>H10</f>
        <v>20.8</v>
      </c>
      <c r="G10" s="69"/>
      <c r="H10" s="69">
        <v>20.8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18.75" customHeight="1">
      <c r="A11" s="27" t="s">
        <v>65</v>
      </c>
      <c r="B11" s="27" t="s">
        <v>66</v>
      </c>
      <c r="C11" s="27" t="s">
        <v>69</v>
      </c>
      <c r="D11" s="27" t="s">
        <v>67</v>
      </c>
      <c r="E11" s="72" t="s">
        <v>70</v>
      </c>
      <c r="F11" s="69">
        <f aca="true" t="shared" si="0" ref="F11:F36">H11</f>
        <v>2</v>
      </c>
      <c r="G11" s="69"/>
      <c r="H11" s="69">
        <v>2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18.75" customHeight="1">
      <c r="A12" s="27" t="s">
        <v>65</v>
      </c>
      <c r="B12" s="27" t="s">
        <v>71</v>
      </c>
      <c r="C12" s="27" t="s">
        <v>66</v>
      </c>
      <c r="D12" s="27" t="s">
        <v>67</v>
      </c>
      <c r="E12" s="72" t="s">
        <v>68</v>
      </c>
      <c r="F12" s="69">
        <f t="shared" si="0"/>
        <v>226.31</v>
      </c>
      <c r="G12" s="69"/>
      <c r="H12" s="69">
        <v>226.31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18.75" customHeight="1">
      <c r="A13" s="27" t="s">
        <v>65</v>
      </c>
      <c r="B13" s="27" t="s">
        <v>71</v>
      </c>
      <c r="C13" s="27" t="s">
        <v>69</v>
      </c>
      <c r="D13" s="27" t="s">
        <v>67</v>
      </c>
      <c r="E13" s="72" t="s">
        <v>70</v>
      </c>
      <c r="F13" s="69">
        <f t="shared" si="0"/>
        <v>43</v>
      </c>
      <c r="G13" s="69"/>
      <c r="H13" s="69">
        <v>43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30.75">
      <c r="A14" s="27" t="s">
        <v>65</v>
      </c>
      <c r="B14" s="27" t="s">
        <v>71</v>
      </c>
      <c r="C14" s="27" t="s">
        <v>72</v>
      </c>
      <c r="D14" s="27" t="s">
        <v>67</v>
      </c>
      <c r="E14" s="72" t="s">
        <v>73</v>
      </c>
      <c r="F14" s="69">
        <f t="shared" si="0"/>
        <v>1.52</v>
      </c>
      <c r="G14" s="69"/>
      <c r="H14" s="69">
        <v>1.52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19.5" customHeight="1">
      <c r="A15" s="27" t="s">
        <v>65</v>
      </c>
      <c r="B15" s="27" t="s">
        <v>74</v>
      </c>
      <c r="C15" s="27" t="s">
        <v>69</v>
      </c>
      <c r="D15" s="27" t="s">
        <v>67</v>
      </c>
      <c r="E15" s="72" t="s">
        <v>70</v>
      </c>
      <c r="F15" s="69">
        <f t="shared" si="0"/>
        <v>3</v>
      </c>
      <c r="G15" s="69"/>
      <c r="H15" s="69">
        <v>3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19.5" customHeight="1">
      <c r="A16" s="27" t="s">
        <v>65</v>
      </c>
      <c r="B16" s="27" t="s">
        <v>75</v>
      </c>
      <c r="C16" s="27" t="s">
        <v>66</v>
      </c>
      <c r="D16" s="27" t="s">
        <v>67</v>
      </c>
      <c r="E16" s="72" t="s">
        <v>68</v>
      </c>
      <c r="F16" s="69">
        <f t="shared" si="0"/>
        <v>19.87</v>
      </c>
      <c r="G16" s="69"/>
      <c r="H16" s="69">
        <v>19.87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19.5" customHeight="1">
      <c r="A17" s="27" t="s">
        <v>76</v>
      </c>
      <c r="B17" s="27" t="s">
        <v>77</v>
      </c>
      <c r="C17" s="27" t="s">
        <v>71</v>
      </c>
      <c r="D17" s="27" t="s">
        <v>67</v>
      </c>
      <c r="E17" s="72" t="s">
        <v>78</v>
      </c>
      <c r="F17" s="69">
        <f t="shared" si="0"/>
        <v>2.76</v>
      </c>
      <c r="G17" s="69"/>
      <c r="H17" s="69">
        <v>2.76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19.5" customHeight="1">
      <c r="A18" s="27" t="s">
        <v>79</v>
      </c>
      <c r="B18" s="27" t="s">
        <v>80</v>
      </c>
      <c r="C18" s="27" t="s">
        <v>66</v>
      </c>
      <c r="D18" s="27" t="s">
        <v>67</v>
      </c>
      <c r="E18" s="72" t="s">
        <v>81</v>
      </c>
      <c r="F18" s="69">
        <f t="shared" si="0"/>
        <v>34.94</v>
      </c>
      <c r="G18" s="69"/>
      <c r="H18" s="69">
        <v>34.94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19.5" customHeight="1">
      <c r="A19" s="27" t="s">
        <v>79</v>
      </c>
      <c r="B19" s="27" t="s">
        <v>80</v>
      </c>
      <c r="C19" s="27" t="s">
        <v>69</v>
      </c>
      <c r="D19" s="27" t="s">
        <v>67</v>
      </c>
      <c r="E19" s="72" t="s">
        <v>82</v>
      </c>
      <c r="F19" s="69">
        <f t="shared" si="0"/>
        <v>0.19</v>
      </c>
      <c r="G19" s="69"/>
      <c r="H19" s="69">
        <v>0.19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30.75">
      <c r="A20" s="27" t="s">
        <v>79</v>
      </c>
      <c r="B20" s="27" t="s">
        <v>80</v>
      </c>
      <c r="C20" s="27" t="s">
        <v>80</v>
      </c>
      <c r="D20" s="27" t="s">
        <v>67</v>
      </c>
      <c r="E20" s="72" t="s">
        <v>83</v>
      </c>
      <c r="F20" s="69">
        <f t="shared" si="0"/>
        <v>38.46</v>
      </c>
      <c r="G20" s="69"/>
      <c r="H20" s="69">
        <v>38.46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19.5" customHeight="1">
      <c r="A21" s="27" t="s">
        <v>79</v>
      </c>
      <c r="B21" s="27" t="s">
        <v>77</v>
      </c>
      <c r="C21" s="27" t="s">
        <v>66</v>
      </c>
      <c r="D21" s="27" t="s">
        <v>67</v>
      </c>
      <c r="E21" s="93" t="s">
        <v>84</v>
      </c>
      <c r="F21" s="69">
        <f t="shared" si="0"/>
        <v>9.76</v>
      </c>
      <c r="G21" s="69"/>
      <c r="H21" s="69">
        <v>9.76</v>
      </c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19.5" customHeight="1">
      <c r="A22" s="27" t="s">
        <v>79</v>
      </c>
      <c r="B22" s="27" t="s">
        <v>77</v>
      </c>
      <c r="C22" s="27" t="s">
        <v>71</v>
      </c>
      <c r="D22" s="27" t="s">
        <v>67</v>
      </c>
      <c r="E22" s="72" t="s">
        <v>85</v>
      </c>
      <c r="F22" s="69">
        <f t="shared" si="0"/>
        <v>41.24</v>
      </c>
      <c r="G22" s="69"/>
      <c r="H22" s="69">
        <v>41.24</v>
      </c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19.5" customHeight="1">
      <c r="A23" s="27" t="s">
        <v>79</v>
      </c>
      <c r="B23" s="27" t="s">
        <v>77</v>
      </c>
      <c r="C23" s="27" t="s">
        <v>86</v>
      </c>
      <c r="D23" s="27" t="s">
        <v>67</v>
      </c>
      <c r="E23" s="72" t="s">
        <v>87</v>
      </c>
      <c r="F23" s="69">
        <f t="shared" si="0"/>
        <v>23.34</v>
      </c>
      <c r="G23" s="69"/>
      <c r="H23" s="69">
        <v>23.34</v>
      </c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19.5" customHeight="1">
      <c r="A24" s="27" t="s">
        <v>79</v>
      </c>
      <c r="B24" s="27" t="s">
        <v>88</v>
      </c>
      <c r="C24" s="27" t="s">
        <v>66</v>
      </c>
      <c r="D24" s="27" t="s">
        <v>67</v>
      </c>
      <c r="E24" s="93" t="s">
        <v>89</v>
      </c>
      <c r="F24" s="69">
        <f t="shared" si="0"/>
        <v>0.89</v>
      </c>
      <c r="G24" s="69"/>
      <c r="H24" s="69">
        <v>0.89</v>
      </c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19.5" customHeight="1">
      <c r="A25" s="27" t="s">
        <v>79</v>
      </c>
      <c r="B25" s="27" t="s">
        <v>90</v>
      </c>
      <c r="C25" s="27" t="s">
        <v>69</v>
      </c>
      <c r="D25" s="27" t="s">
        <v>67</v>
      </c>
      <c r="E25" s="72" t="s">
        <v>91</v>
      </c>
      <c r="F25" s="69">
        <f t="shared" si="0"/>
        <v>45.96</v>
      </c>
      <c r="G25" s="69"/>
      <c r="H25" s="69">
        <v>45.96</v>
      </c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19.5" customHeight="1">
      <c r="A26" s="27" t="s">
        <v>79</v>
      </c>
      <c r="B26" s="27" t="s">
        <v>92</v>
      </c>
      <c r="C26" s="27" t="s">
        <v>69</v>
      </c>
      <c r="D26" s="27" t="s">
        <v>67</v>
      </c>
      <c r="E26" s="72" t="s">
        <v>93</v>
      </c>
      <c r="F26" s="69">
        <f t="shared" si="0"/>
        <v>4.8</v>
      </c>
      <c r="G26" s="69"/>
      <c r="H26" s="69">
        <v>4.8</v>
      </c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  <row r="27" spans="1:20" ht="19.5" customHeight="1">
      <c r="A27" s="27" t="s">
        <v>94</v>
      </c>
      <c r="B27" s="27" t="s">
        <v>74</v>
      </c>
      <c r="C27" s="27" t="s">
        <v>66</v>
      </c>
      <c r="D27" s="27" t="s">
        <v>67</v>
      </c>
      <c r="E27" s="72" t="s">
        <v>95</v>
      </c>
      <c r="F27" s="69">
        <f t="shared" si="0"/>
        <v>10.33</v>
      </c>
      <c r="G27" s="69"/>
      <c r="H27" s="69">
        <v>10.33</v>
      </c>
      <c r="I27" s="69"/>
      <c r="J27" s="28"/>
      <c r="K27" s="29"/>
      <c r="L27" s="69"/>
      <c r="M27" s="28"/>
      <c r="N27" s="29"/>
      <c r="O27" s="69"/>
      <c r="P27" s="69"/>
      <c r="Q27" s="69"/>
      <c r="R27" s="28"/>
      <c r="S27" s="29"/>
      <c r="T27" s="28"/>
    </row>
    <row r="28" spans="1:20" ht="19.5" customHeight="1">
      <c r="A28" s="27" t="s">
        <v>94</v>
      </c>
      <c r="B28" s="27" t="s">
        <v>74</v>
      </c>
      <c r="C28" s="27" t="s">
        <v>69</v>
      </c>
      <c r="D28" s="27" t="s">
        <v>67</v>
      </c>
      <c r="E28" s="72" t="s">
        <v>96</v>
      </c>
      <c r="F28" s="69">
        <f t="shared" si="0"/>
        <v>1.98</v>
      </c>
      <c r="G28" s="69"/>
      <c r="H28" s="69">
        <v>1.98</v>
      </c>
      <c r="I28" s="69"/>
      <c r="J28" s="28"/>
      <c r="K28" s="29"/>
      <c r="L28" s="69"/>
      <c r="M28" s="28"/>
      <c r="N28" s="29"/>
      <c r="O28" s="69"/>
      <c r="P28" s="69"/>
      <c r="Q28" s="69"/>
      <c r="R28" s="28"/>
      <c r="S28" s="29"/>
      <c r="T28" s="28"/>
    </row>
    <row r="29" spans="1:20" ht="19.5" customHeight="1">
      <c r="A29" s="27" t="s">
        <v>97</v>
      </c>
      <c r="B29" s="27" t="s">
        <v>66</v>
      </c>
      <c r="C29" s="27" t="s">
        <v>72</v>
      </c>
      <c r="D29" s="27" t="s">
        <v>67</v>
      </c>
      <c r="E29" s="72" t="s">
        <v>98</v>
      </c>
      <c r="F29" s="69">
        <f t="shared" si="0"/>
        <v>12.72</v>
      </c>
      <c r="G29" s="69"/>
      <c r="H29" s="69">
        <v>12.72</v>
      </c>
      <c r="I29" s="69"/>
      <c r="J29" s="28"/>
      <c r="K29" s="29"/>
      <c r="L29" s="69"/>
      <c r="M29" s="28"/>
      <c r="N29" s="29"/>
      <c r="O29" s="69"/>
      <c r="P29" s="69"/>
      <c r="Q29" s="69"/>
      <c r="R29" s="28"/>
      <c r="S29" s="29"/>
      <c r="T29" s="28"/>
    </row>
    <row r="30" spans="1:20" ht="19.5" customHeight="1">
      <c r="A30" s="27" t="s">
        <v>97</v>
      </c>
      <c r="B30" s="27" t="s">
        <v>71</v>
      </c>
      <c r="C30" s="27" t="s">
        <v>72</v>
      </c>
      <c r="D30" s="27" t="s">
        <v>67</v>
      </c>
      <c r="E30" s="72" t="s">
        <v>99</v>
      </c>
      <c r="F30" s="69">
        <f t="shared" si="0"/>
        <v>10</v>
      </c>
      <c r="G30" s="69"/>
      <c r="H30" s="69">
        <v>10</v>
      </c>
      <c r="I30" s="69"/>
      <c r="J30" s="28"/>
      <c r="K30" s="29"/>
      <c r="L30" s="69"/>
      <c r="M30" s="28"/>
      <c r="N30" s="29"/>
      <c r="O30" s="69"/>
      <c r="P30" s="69"/>
      <c r="Q30" s="69"/>
      <c r="R30" s="28"/>
      <c r="S30" s="29"/>
      <c r="T30" s="28"/>
    </row>
    <row r="31" spans="1:20" ht="19.5" customHeight="1">
      <c r="A31" s="27" t="s">
        <v>97</v>
      </c>
      <c r="B31" s="27" t="s">
        <v>80</v>
      </c>
      <c r="C31" s="27" t="s">
        <v>66</v>
      </c>
      <c r="D31" s="27" t="s">
        <v>67</v>
      </c>
      <c r="E31" s="72" t="s">
        <v>100</v>
      </c>
      <c r="F31" s="69">
        <f t="shared" si="0"/>
        <v>8</v>
      </c>
      <c r="G31" s="69"/>
      <c r="H31" s="69">
        <v>8</v>
      </c>
      <c r="I31" s="69"/>
      <c r="J31" s="28"/>
      <c r="K31" s="29"/>
      <c r="L31" s="69"/>
      <c r="M31" s="28"/>
      <c r="N31" s="29"/>
      <c r="O31" s="69"/>
      <c r="P31" s="69"/>
      <c r="Q31" s="69"/>
      <c r="R31" s="28"/>
      <c r="S31" s="29"/>
      <c r="T31" s="28"/>
    </row>
    <row r="32" spans="1:20" ht="19.5" customHeight="1">
      <c r="A32" s="27" t="s">
        <v>101</v>
      </c>
      <c r="B32" s="27" t="s">
        <v>66</v>
      </c>
      <c r="C32" s="27" t="s">
        <v>102</v>
      </c>
      <c r="D32" s="27" t="s">
        <v>67</v>
      </c>
      <c r="E32" s="72" t="s">
        <v>103</v>
      </c>
      <c r="F32" s="69">
        <f t="shared" si="0"/>
        <v>46.39</v>
      </c>
      <c r="G32" s="69"/>
      <c r="H32" s="69">
        <v>46.39</v>
      </c>
      <c r="I32" s="69"/>
      <c r="J32" s="28"/>
      <c r="K32" s="29"/>
      <c r="L32" s="69"/>
      <c r="M32" s="28"/>
      <c r="N32" s="29"/>
      <c r="O32" s="69"/>
      <c r="P32" s="69"/>
      <c r="Q32" s="69"/>
      <c r="R32" s="28"/>
      <c r="S32" s="29"/>
      <c r="T32" s="28"/>
    </row>
    <row r="33" spans="1:20" ht="19.5" customHeight="1">
      <c r="A33" s="27" t="s">
        <v>101</v>
      </c>
      <c r="B33" s="27" t="s">
        <v>66</v>
      </c>
      <c r="C33" s="27" t="s">
        <v>72</v>
      </c>
      <c r="D33" s="27" t="s">
        <v>67</v>
      </c>
      <c r="E33" s="72" t="s">
        <v>104</v>
      </c>
      <c r="F33" s="69">
        <f t="shared" si="0"/>
        <v>2.12</v>
      </c>
      <c r="G33" s="69"/>
      <c r="H33" s="69">
        <v>2.12</v>
      </c>
      <c r="I33" s="69"/>
      <c r="J33" s="28"/>
      <c r="K33" s="29"/>
      <c r="L33" s="69"/>
      <c r="M33" s="28"/>
      <c r="N33" s="29"/>
      <c r="O33" s="69"/>
      <c r="P33" s="69"/>
      <c r="Q33" s="69"/>
      <c r="R33" s="28"/>
      <c r="S33" s="29"/>
      <c r="T33" s="28"/>
    </row>
    <row r="34" spans="1:20" ht="19.5" customHeight="1">
      <c r="A34" s="27" t="s">
        <v>101</v>
      </c>
      <c r="B34" s="27" t="s">
        <v>69</v>
      </c>
      <c r="C34" s="27" t="s">
        <v>72</v>
      </c>
      <c r="D34" s="27" t="s">
        <v>67</v>
      </c>
      <c r="E34" s="72" t="s">
        <v>105</v>
      </c>
      <c r="F34" s="69">
        <f t="shared" si="0"/>
        <v>1.8</v>
      </c>
      <c r="G34" s="69"/>
      <c r="H34" s="69">
        <v>1.8</v>
      </c>
      <c r="I34" s="69"/>
      <c r="J34" s="28"/>
      <c r="K34" s="29"/>
      <c r="L34" s="69"/>
      <c r="M34" s="28"/>
      <c r="N34" s="29"/>
      <c r="O34" s="69"/>
      <c r="P34" s="69"/>
      <c r="Q34" s="69"/>
      <c r="R34" s="28"/>
      <c r="S34" s="29"/>
      <c r="T34" s="28"/>
    </row>
    <row r="35" spans="1:20" ht="30.75">
      <c r="A35" s="27" t="s">
        <v>101</v>
      </c>
      <c r="B35" s="27" t="s">
        <v>106</v>
      </c>
      <c r="C35" s="27" t="s">
        <v>80</v>
      </c>
      <c r="D35" s="27" t="s">
        <v>67</v>
      </c>
      <c r="E35" s="72" t="s">
        <v>107</v>
      </c>
      <c r="F35" s="69">
        <f t="shared" si="0"/>
        <v>129.93</v>
      </c>
      <c r="G35" s="69"/>
      <c r="H35" s="69">
        <v>129.93</v>
      </c>
      <c r="I35" s="69"/>
      <c r="J35" s="28"/>
      <c r="K35" s="29"/>
      <c r="L35" s="69"/>
      <c r="M35" s="28"/>
      <c r="N35" s="29"/>
      <c r="O35" s="69"/>
      <c r="P35" s="69"/>
      <c r="Q35" s="69"/>
      <c r="R35" s="28"/>
      <c r="S35" s="29"/>
      <c r="T35" s="28"/>
    </row>
    <row r="36" spans="1:20" ht="23.25" customHeight="1">
      <c r="A36" s="27" t="s">
        <v>108</v>
      </c>
      <c r="B36" s="27" t="s">
        <v>69</v>
      </c>
      <c r="C36" s="27" t="s">
        <v>66</v>
      </c>
      <c r="D36" s="27" t="s">
        <v>67</v>
      </c>
      <c r="E36" s="72" t="s">
        <v>109</v>
      </c>
      <c r="F36" s="69">
        <f t="shared" si="0"/>
        <v>22.05</v>
      </c>
      <c r="G36" s="69"/>
      <c r="H36" s="69">
        <v>22.05</v>
      </c>
      <c r="I36" s="69"/>
      <c r="J36" s="28"/>
      <c r="K36" s="29"/>
      <c r="L36" s="69"/>
      <c r="M36" s="28"/>
      <c r="N36" s="29"/>
      <c r="O36" s="69"/>
      <c r="P36" s="69"/>
      <c r="Q36" s="69"/>
      <c r="R36" s="28"/>
      <c r="S36" s="29"/>
      <c r="T3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4">
      <selection activeCell="J19" sqref="J1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2"/>
      <c r="B1" s="122"/>
      <c r="C1" s="122"/>
      <c r="D1" s="122"/>
    </row>
    <row r="2" spans="1:10" ht="19.5" customHeight="1">
      <c r="A2" s="42"/>
      <c r="B2" s="123"/>
      <c r="C2" s="123"/>
      <c r="D2" s="123"/>
      <c r="E2" s="123"/>
      <c r="F2" s="123"/>
      <c r="G2" s="123"/>
      <c r="H2" s="123"/>
      <c r="I2" s="123"/>
      <c r="J2" s="125" t="s">
        <v>110</v>
      </c>
    </row>
    <row r="3" spans="1:10" ht="19.5" customHeight="1">
      <c r="A3" s="6" t="s">
        <v>111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96" t="s">
        <v>1</v>
      </c>
      <c r="B4" s="96"/>
      <c r="C4" s="96"/>
      <c r="D4" s="96"/>
      <c r="E4" s="96"/>
      <c r="F4" s="124"/>
      <c r="G4" s="124"/>
      <c r="H4" s="124"/>
      <c r="I4" s="124"/>
      <c r="J4" s="9" t="s">
        <v>7</v>
      </c>
      <c r="K4" s="34"/>
      <c r="L4" s="34"/>
    </row>
    <row r="5" spans="1:12" ht="19.5" customHeight="1">
      <c r="A5" s="97" t="s">
        <v>40</v>
      </c>
      <c r="B5" s="97"/>
      <c r="C5" s="97"/>
      <c r="D5" s="97"/>
      <c r="E5" s="97"/>
      <c r="F5" s="90" t="s">
        <v>41</v>
      </c>
      <c r="G5" s="90" t="s">
        <v>112</v>
      </c>
      <c r="H5" s="89" t="s">
        <v>113</v>
      </c>
      <c r="I5" s="89" t="s">
        <v>114</v>
      </c>
      <c r="J5" s="89" t="s">
        <v>115</v>
      </c>
      <c r="K5" s="34"/>
      <c r="L5" s="34"/>
    </row>
    <row r="6" spans="1:12" ht="19.5" customHeight="1">
      <c r="A6" s="97" t="s">
        <v>51</v>
      </c>
      <c r="B6" s="97"/>
      <c r="C6" s="97"/>
      <c r="D6" s="89" t="s">
        <v>52</v>
      </c>
      <c r="E6" s="89" t="s">
        <v>116</v>
      </c>
      <c r="F6" s="90"/>
      <c r="G6" s="90"/>
      <c r="H6" s="89"/>
      <c r="I6" s="89"/>
      <c r="J6" s="89"/>
      <c r="K6" s="34"/>
      <c r="L6" s="34"/>
    </row>
    <row r="7" spans="1:12" ht="20.25" customHeight="1">
      <c r="A7" s="87" t="s">
        <v>61</v>
      </c>
      <c r="B7" s="87" t="s">
        <v>62</v>
      </c>
      <c r="C7" s="88" t="s">
        <v>63</v>
      </c>
      <c r="D7" s="89"/>
      <c r="E7" s="89"/>
      <c r="F7" s="90"/>
      <c r="G7" s="90"/>
      <c r="H7" s="89"/>
      <c r="I7" s="89"/>
      <c r="J7" s="89"/>
      <c r="K7" s="34"/>
      <c r="L7" s="34"/>
    </row>
    <row r="8" spans="1:12" ht="20.25" customHeight="1">
      <c r="A8" s="87"/>
      <c r="B8" s="87"/>
      <c r="C8" s="88"/>
      <c r="D8" s="89"/>
      <c r="E8" s="56" t="s">
        <v>41</v>
      </c>
      <c r="F8" s="90">
        <f>SUM(F10:F36)</f>
        <v>764.1599999999999</v>
      </c>
      <c r="G8" s="90">
        <f>SUM(G10:G36)</f>
        <v>698.1599999999999</v>
      </c>
      <c r="H8" s="90">
        <f>SUM(H10:H36)</f>
        <v>66</v>
      </c>
      <c r="I8" s="89"/>
      <c r="J8" s="89"/>
      <c r="K8" s="34"/>
      <c r="L8" s="34"/>
    </row>
    <row r="9" spans="1:12" ht="20.25" customHeight="1">
      <c r="A9" s="87"/>
      <c r="B9" s="87"/>
      <c r="C9" s="88"/>
      <c r="D9" s="89"/>
      <c r="E9" s="56" t="s">
        <v>64</v>
      </c>
      <c r="F9" s="90"/>
      <c r="G9" s="90"/>
      <c r="H9" s="89"/>
      <c r="I9" s="89"/>
      <c r="J9" s="89"/>
      <c r="K9" s="34"/>
      <c r="L9" s="34"/>
    </row>
    <row r="10" spans="1:10" ht="15">
      <c r="A10" s="56" t="s">
        <v>65</v>
      </c>
      <c r="B10" s="56" t="s">
        <v>66</v>
      </c>
      <c r="C10" s="56" t="s">
        <v>66</v>
      </c>
      <c r="D10" s="56" t="s">
        <v>67</v>
      </c>
      <c r="E10" s="72" t="s">
        <v>68</v>
      </c>
      <c r="F10" s="91">
        <f>G10+H10</f>
        <v>20.8</v>
      </c>
      <c r="G10" s="28">
        <v>20.8</v>
      </c>
      <c r="H10" s="91"/>
      <c r="I10" s="91"/>
      <c r="J10" s="91"/>
    </row>
    <row r="11" spans="1:10" ht="15">
      <c r="A11" s="56" t="s">
        <v>65</v>
      </c>
      <c r="B11" s="56" t="s">
        <v>66</v>
      </c>
      <c r="C11" s="56" t="s">
        <v>69</v>
      </c>
      <c r="D11" s="56" t="s">
        <v>67</v>
      </c>
      <c r="E11" s="72" t="s">
        <v>70</v>
      </c>
      <c r="F11" s="91">
        <f aca="true" t="shared" si="0" ref="F11:F36">G11+H11</f>
        <v>2</v>
      </c>
      <c r="G11" s="92"/>
      <c r="H11" s="28">
        <v>2</v>
      </c>
      <c r="I11" s="91"/>
      <c r="J11" s="91"/>
    </row>
    <row r="12" spans="1:10" ht="15">
      <c r="A12" s="56" t="s">
        <v>65</v>
      </c>
      <c r="B12" s="56" t="s">
        <v>71</v>
      </c>
      <c r="C12" s="56" t="s">
        <v>66</v>
      </c>
      <c r="D12" s="56" t="s">
        <v>67</v>
      </c>
      <c r="E12" s="72" t="s">
        <v>68</v>
      </c>
      <c r="F12" s="91">
        <f t="shared" si="0"/>
        <v>226.31</v>
      </c>
      <c r="G12" s="28">
        <v>226.31</v>
      </c>
      <c r="H12" s="91"/>
      <c r="I12" s="91"/>
      <c r="J12" s="91"/>
    </row>
    <row r="13" spans="1:10" ht="15">
      <c r="A13" s="56" t="s">
        <v>65</v>
      </c>
      <c r="B13" s="56" t="s">
        <v>71</v>
      </c>
      <c r="C13" s="56" t="s">
        <v>69</v>
      </c>
      <c r="D13" s="56" t="s">
        <v>67</v>
      </c>
      <c r="E13" s="72" t="s">
        <v>70</v>
      </c>
      <c r="F13" s="91">
        <f t="shared" si="0"/>
        <v>43</v>
      </c>
      <c r="G13" s="92"/>
      <c r="H13" s="28">
        <v>43</v>
      </c>
      <c r="I13" s="91"/>
      <c r="J13" s="91"/>
    </row>
    <row r="14" spans="1:10" ht="15">
      <c r="A14" s="56" t="s">
        <v>65</v>
      </c>
      <c r="B14" s="56" t="s">
        <v>71</v>
      </c>
      <c r="C14" s="56" t="s">
        <v>72</v>
      </c>
      <c r="D14" s="56" t="s">
        <v>67</v>
      </c>
      <c r="E14" s="72" t="s">
        <v>73</v>
      </c>
      <c r="F14" s="91">
        <f t="shared" si="0"/>
        <v>1.52</v>
      </c>
      <c r="G14" s="28">
        <v>1.52</v>
      </c>
      <c r="H14" s="91"/>
      <c r="I14" s="91"/>
      <c r="J14" s="91"/>
    </row>
    <row r="15" spans="1:10" ht="15">
      <c r="A15" s="56" t="s">
        <v>65</v>
      </c>
      <c r="B15" s="56" t="s">
        <v>74</v>
      </c>
      <c r="C15" s="56" t="s">
        <v>69</v>
      </c>
      <c r="D15" s="56" t="s">
        <v>67</v>
      </c>
      <c r="E15" s="72" t="s">
        <v>70</v>
      </c>
      <c r="F15" s="91">
        <f t="shared" si="0"/>
        <v>3</v>
      </c>
      <c r="G15" s="92"/>
      <c r="H15" s="28">
        <v>3</v>
      </c>
      <c r="I15" s="91"/>
      <c r="J15" s="91"/>
    </row>
    <row r="16" spans="1:10" ht="15">
      <c r="A16" s="56" t="s">
        <v>65</v>
      </c>
      <c r="B16" s="56" t="s">
        <v>75</v>
      </c>
      <c r="C16" s="56" t="s">
        <v>66</v>
      </c>
      <c r="D16" s="56" t="s">
        <v>67</v>
      </c>
      <c r="E16" s="72" t="s">
        <v>68</v>
      </c>
      <c r="F16" s="91">
        <f t="shared" si="0"/>
        <v>19.87</v>
      </c>
      <c r="G16" s="28">
        <v>19.87</v>
      </c>
      <c r="H16" s="91"/>
      <c r="I16" s="91"/>
      <c r="J16" s="91"/>
    </row>
    <row r="17" spans="1:10" ht="15">
      <c r="A17" s="56" t="s">
        <v>76</v>
      </c>
      <c r="B17" s="56" t="s">
        <v>77</v>
      </c>
      <c r="C17" s="56" t="s">
        <v>71</v>
      </c>
      <c r="D17" s="56" t="s">
        <v>67</v>
      </c>
      <c r="E17" s="72" t="s">
        <v>78</v>
      </c>
      <c r="F17" s="91">
        <f t="shared" si="0"/>
        <v>2.76</v>
      </c>
      <c r="G17" s="28">
        <v>2.76</v>
      </c>
      <c r="H17" s="91"/>
      <c r="I17" s="91"/>
      <c r="J17" s="91"/>
    </row>
    <row r="18" spans="1:10" ht="15">
      <c r="A18" s="56" t="s">
        <v>79</v>
      </c>
      <c r="B18" s="56" t="s">
        <v>80</v>
      </c>
      <c r="C18" s="56" t="s">
        <v>66</v>
      </c>
      <c r="D18" s="56" t="s">
        <v>67</v>
      </c>
      <c r="E18" s="72" t="s">
        <v>81</v>
      </c>
      <c r="F18" s="91">
        <f t="shared" si="0"/>
        <v>34.94</v>
      </c>
      <c r="G18" s="28">
        <v>34.94</v>
      </c>
      <c r="H18" s="91"/>
      <c r="I18" s="91"/>
      <c r="J18" s="91"/>
    </row>
    <row r="19" spans="1:10" ht="15">
      <c r="A19" s="56" t="s">
        <v>79</v>
      </c>
      <c r="B19" s="56" t="s">
        <v>80</v>
      </c>
      <c r="C19" s="56" t="s">
        <v>69</v>
      </c>
      <c r="D19" s="56" t="s">
        <v>67</v>
      </c>
      <c r="E19" s="72" t="s">
        <v>82</v>
      </c>
      <c r="F19" s="91">
        <f t="shared" si="0"/>
        <v>0.19</v>
      </c>
      <c r="G19" s="28">
        <v>0.19</v>
      </c>
      <c r="H19" s="91"/>
      <c r="I19" s="91"/>
      <c r="J19" s="91"/>
    </row>
    <row r="20" spans="1:10" ht="15">
      <c r="A20" s="56" t="s">
        <v>79</v>
      </c>
      <c r="B20" s="56" t="s">
        <v>80</v>
      </c>
      <c r="C20" s="56" t="s">
        <v>80</v>
      </c>
      <c r="D20" s="56" t="s">
        <v>67</v>
      </c>
      <c r="E20" s="72" t="s">
        <v>83</v>
      </c>
      <c r="F20" s="91">
        <f t="shared" si="0"/>
        <v>38.46</v>
      </c>
      <c r="G20" s="28">
        <v>38.46</v>
      </c>
      <c r="H20" s="91"/>
      <c r="I20" s="91"/>
      <c r="J20" s="91"/>
    </row>
    <row r="21" spans="1:10" ht="15">
      <c r="A21" s="56" t="s">
        <v>79</v>
      </c>
      <c r="B21" s="56" t="s">
        <v>77</v>
      </c>
      <c r="C21" s="56" t="s">
        <v>66</v>
      </c>
      <c r="D21" s="56" t="s">
        <v>67</v>
      </c>
      <c r="E21" s="93" t="s">
        <v>84</v>
      </c>
      <c r="F21" s="91">
        <f t="shared" si="0"/>
        <v>9.76</v>
      </c>
      <c r="G21" s="28">
        <v>9.76</v>
      </c>
      <c r="H21" s="91"/>
      <c r="I21" s="91"/>
      <c r="J21" s="91"/>
    </row>
    <row r="22" spans="1:10" ht="15">
      <c r="A22" s="56" t="s">
        <v>79</v>
      </c>
      <c r="B22" s="56" t="s">
        <v>77</v>
      </c>
      <c r="C22" s="56" t="s">
        <v>71</v>
      </c>
      <c r="D22" s="56" t="s">
        <v>67</v>
      </c>
      <c r="E22" s="72" t="s">
        <v>85</v>
      </c>
      <c r="F22" s="91">
        <f t="shared" si="0"/>
        <v>41.24</v>
      </c>
      <c r="G22" s="28">
        <v>41.24</v>
      </c>
      <c r="H22" s="91"/>
      <c r="I22" s="91"/>
      <c r="J22" s="91"/>
    </row>
    <row r="23" spans="1:10" ht="15">
      <c r="A23" s="56" t="s">
        <v>79</v>
      </c>
      <c r="B23" s="56" t="s">
        <v>77</v>
      </c>
      <c r="C23" s="56" t="s">
        <v>86</v>
      </c>
      <c r="D23" s="56" t="s">
        <v>67</v>
      </c>
      <c r="E23" s="72" t="s">
        <v>87</v>
      </c>
      <c r="F23" s="91">
        <f t="shared" si="0"/>
        <v>23.34</v>
      </c>
      <c r="G23" s="28">
        <v>23.34</v>
      </c>
      <c r="H23" s="91"/>
      <c r="I23" s="91"/>
      <c r="J23" s="91"/>
    </row>
    <row r="24" spans="1:10" ht="15">
      <c r="A24" s="56" t="s">
        <v>79</v>
      </c>
      <c r="B24" s="56" t="s">
        <v>88</v>
      </c>
      <c r="C24" s="56" t="s">
        <v>66</v>
      </c>
      <c r="D24" s="56" t="s">
        <v>67</v>
      </c>
      <c r="E24" s="93" t="s">
        <v>89</v>
      </c>
      <c r="F24" s="91">
        <f t="shared" si="0"/>
        <v>0.89</v>
      </c>
      <c r="G24" s="28">
        <v>0.89</v>
      </c>
      <c r="H24" s="91"/>
      <c r="I24" s="91"/>
      <c r="J24" s="91"/>
    </row>
    <row r="25" spans="1:10" ht="15">
      <c r="A25" s="56" t="s">
        <v>79</v>
      </c>
      <c r="B25" s="56" t="s">
        <v>90</v>
      </c>
      <c r="C25" s="56" t="s">
        <v>69</v>
      </c>
      <c r="D25" s="56" t="s">
        <v>67</v>
      </c>
      <c r="E25" s="72" t="s">
        <v>91</v>
      </c>
      <c r="F25" s="91">
        <f t="shared" si="0"/>
        <v>45.96</v>
      </c>
      <c r="G25" s="28">
        <v>45.96</v>
      </c>
      <c r="H25" s="91"/>
      <c r="I25" s="91"/>
      <c r="J25" s="91"/>
    </row>
    <row r="26" spans="1:10" ht="15">
      <c r="A26" s="56" t="s">
        <v>79</v>
      </c>
      <c r="B26" s="56" t="s">
        <v>92</v>
      </c>
      <c r="C26" s="56" t="s">
        <v>69</v>
      </c>
      <c r="D26" s="56" t="s">
        <v>67</v>
      </c>
      <c r="E26" s="72" t="s">
        <v>93</v>
      </c>
      <c r="F26" s="91">
        <f t="shared" si="0"/>
        <v>4.8</v>
      </c>
      <c r="G26" s="28">
        <v>4.8</v>
      </c>
      <c r="H26" s="91"/>
      <c r="I26" s="91"/>
      <c r="J26" s="91"/>
    </row>
    <row r="27" spans="1:10" ht="15" customHeight="1">
      <c r="A27" s="56" t="s">
        <v>94</v>
      </c>
      <c r="B27" s="56" t="s">
        <v>74</v>
      </c>
      <c r="C27" s="56" t="s">
        <v>66</v>
      </c>
      <c r="D27" s="56" t="s">
        <v>67</v>
      </c>
      <c r="E27" s="72" t="s">
        <v>95</v>
      </c>
      <c r="F27" s="91">
        <f t="shared" si="0"/>
        <v>10.33</v>
      </c>
      <c r="G27" s="28">
        <v>10.33</v>
      </c>
      <c r="H27" s="91"/>
      <c r="I27" s="91"/>
      <c r="J27" s="91"/>
    </row>
    <row r="28" spans="1:10" ht="15" customHeight="1">
      <c r="A28" s="56" t="s">
        <v>94</v>
      </c>
      <c r="B28" s="56" t="s">
        <v>74</v>
      </c>
      <c r="C28" s="56" t="s">
        <v>69</v>
      </c>
      <c r="D28" s="56" t="s">
        <v>67</v>
      </c>
      <c r="E28" s="72" t="s">
        <v>96</v>
      </c>
      <c r="F28" s="91">
        <f t="shared" si="0"/>
        <v>1.98</v>
      </c>
      <c r="G28" s="28">
        <v>1.98</v>
      </c>
      <c r="H28" s="91"/>
      <c r="I28" s="91"/>
      <c r="J28" s="91"/>
    </row>
    <row r="29" spans="1:10" ht="15" customHeight="1">
      <c r="A29" s="56" t="s">
        <v>97</v>
      </c>
      <c r="B29" s="56" t="s">
        <v>66</v>
      </c>
      <c r="C29" s="56" t="s">
        <v>72</v>
      </c>
      <c r="D29" s="56" t="s">
        <v>67</v>
      </c>
      <c r="E29" s="72" t="s">
        <v>98</v>
      </c>
      <c r="F29" s="91">
        <f t="shared" si="0"/>
        <v>12.72</v>
      </c>
      <c r="G29" s="91">
        <v>12.72</v>
      </c>
      <c r="H29" s="92"/>
      <c r="I29" s="91"/>
      <c r="J29" s="91"/>
    </row>
    <row r="30" spans="1:10" ht="15" customHeight="1">
      <c r="A30" s="56" t="s">
        <v>97</v>
      </c>
      <c r="B30" s="56" t="s">
        <v>71</v>
      </c>
      <c r="C30" s="56" t="s">
        <v>72</v>
      </c>
      <c r="D30" s="56" t="s">
        <v>67</v>
      </c>
      <c r="E30" s="72" t="s">
        <v>99</v>
      </c>
      <c r="F30" s="91">
        <f t="shared" si="0"/>
        <v>10</v>
      </c>
      <c r="G30" s="28"/>
      <c r="H30" s="91">
        <v>10</v>
      </c>
      <c r="I30" s="91"/>
      <c r="J30" s="91"/>
    </row>
    <row r="31" spans="1:10" ht="15" customHeight="1">
      <c r="A31" s="56" t="s">
        <v>97</v>
      </c>
      <c r="B31" s="56" t="s">
        <v>80</v>
      </c>
      <c r="C31" s="56" t="s">
        <v>66</v>
      </c>
      <c r="D31" s="56" t="s">
        <v>67</v>
      </c>
      <c r="E31" s="72" t="s">
        <v>100</v>
      </c>
      <c r="F31" s="91">
        <f t="shared" si="0"/>
        <v>8</v>
      </c>
      <c r="G31" s="92"/>
      <c r="H31" s="28">
        <v>8</v>
      </c>
      <c r="I31" s="91"/>
      <c r="J31" s="91"/>
    </row>
    <row r="32" spans="1:10" ht="15" customHeight="1">
      <c r="A32" s="56" t="s">
        <v>101</v>
      </c>
      <c r="B32" s="56" t="s">
        <v>66</v>
      </c>
      <c r="C32" s="56" t="s">
        <v>102</v>
      </c>
      <c r="D32" s="56" t="s">
        <v>67</v>
      </c>
      <c r="E32" s="72" t="s">
        <v>103</v>
      </c>
      <c r="F32" s="91">
        <f t="shared" si="0"/>
        <v>46.39</v>
      </c>
      <c r="G32" s="28">
        <v>46.39</v>
      </c>
      <c r="H32" s="91"/>
      <c r="I32" s="91"/>
      <c r="J32" s="91"/>
    </row>
    <row r="33" spans="1:10" ht="15" customHeight="1">
      <c r="A33" s="56" t="s">
        <v>101</v>
      </c>
      <c r="B33" s="56" t="s">
        <v>66</v>
      </c>
      <c r="C33" s="56" t="s">
        <v>72</v>
      </c>
      <c r="D33" s="56" t="s">
        <v>67</v>
      </c>
      <c r="E33" s="72" t="s">
        <v>104</v>
      </c>
      <c r="F33" s="91">
        <f t="shared" si="0"/>
        <v>2.12</v>
      </c>
      <c r="G33" s="28">
        <v>2.12</v>
      </c>
      <c r="H33" s="91"/>
      <c r="I33" s="91"/>
      <c r="J33" s="91"/>
    </row>
    <row r="34" spans="1:10" ht="15" customHeight="1">
      <c r="A34" s="56" t="s">
        <v>101</v>
      </c>
      <c r="B34" s="56" t="s">
        <v>69</v>
      </c>
      <c r="C34" s="56" t="s">
        <v>72</v>
      </c>
      <c r="D34" s="56" t="s">
        <v>67</v>
      </c>
      <c r="E34" s="72" t="s">
        <v>105</v>
      </c>
      <c r="F34" s="91">
        <f t="shared" si="0"/>
        <v>1.8</v>
      </c>
      <c r="G34" s="28">
        <v>1.8</v>
      </c>
      <c r="H34" s="91"/>
      <c r="I34" s="91"/>
      <c r="J34" s="91"/>
    </row>
    <row r="35" spans="1:10" ht="15" customHeight="1">
      <c r="A35" s="56" t="s">
        <v>101</v>
      </c>
      <c r="B35" s="56" t="s">
        <v>106</v>
      </c>
      <c r="C35" s="56" t="s">
        <v>80</v>
      </c>
      <c r="D35" s="56" t="s">
        <v>67</v>
      </c>
      <c r="E35" s="72" t="s">
        <v>107</v>
      </c>
      <c r="F35" s="91">
        <f t="shared" si="0"/>
        <v>129.93</v>
      </c>
      <c r="G35" s="28">
        <v>129.93</v>
      </c>
      <c r="H35" s="91"/>
      <c r="I35" s="91"/>
      <c r="J35" s="91"/>
    </row>
    <row r="36" spans="1:10" ht="15" customHeight="1">
      <c r="A36" s="56" t="s">
        <v>108</v>
      </c>
      <c r="B36" s="56" t="s">
        <v>69</v>
      </c>
      <c r="C36" s="56" t="s">
        <v>66</v>
      </c>
      <c r="D36" s="56" t="s">
        <v>67</v>
      </c>
      <c r="E36" s="72" t="s">
        <v>109</v>
      </c>
      <c r="F36" s="91">
        <f t="shared" si="0"/>
        <v>22.05</v>
      </c>
      <c r="G36" s="28">
        <v>22.05</v>
      </c>
      <c r="H36" s="91"/>
      <c r="I36" s="91"/>
      <c r="J36" s="9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0.55" bottom="0.51" header="0.43" footer="0.3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A7">
      <selection activeCell="A4" sqref="A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95"/>
      <c r="B2" s="95"/>
      <c r="C2" s="95"/>
      <c r="D2" s="95"/>
      <c r="E2" s="95"/>
      <c r="F2" s="95"/>
      <c r="G2" s="95"/>
      <c r="H2" s="44" t="s">
        <v>117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20.25" customHeight="1">
      <c r="A3" s="6" t="s">
        <v>118</v>
      </c>
      <c r="B3" s="6"/>
      <c r="C3" s="6"/>
      <c r="D3" s="6"/>
      <c r="E3" s="6"/>
      <c r="F3" s="6"/>
      <c r="G3" s="6"/>
      <c r="H3" s="6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20.25" customHeight="1">
      <c r="A4" s="96" t="s">
        <v>1</v>
      </c>
      <c r="B4" s="96"/>
      <c r="C4" s="42"/>
      <c r="D4" s="42"/>
      <c r="E4" s="42"/>
      <c r="F4" s="42"/>
      <c r="G4" s="42"/>
      <c r="H4" s="9" t="s">
        <v>7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0.25" customHeight="1">
      <c r="A5" s="97" t="s">
        <v>8</v>
      </c>
      <c r="B5" s="97"/>
      <c r="C5" s="97" t="s">
        <v>9</v>
      </c>
      <c r="D5" s="97"/>
      <c r="E5" s="97"/>
      <c r="F5" s="97"/>
      <c r="G5" s="97"/>
      <c r="H5" s="97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s="94" customFormat="1" ht="37.5" customHeight="1">
      <c r="A6" s="88" t="s">
        <v>10</v>
      </c>
      <c r="B6" s="98" t="s">
        <v>11</v>
      </c>
      <c r="C6" s="88" t="s">
        <v>10</v>
      </c>
      <c r="D6" s="88" t="s">
        <v>41</v>
      </c>
      <c r="E6" s="98" t="s">
        <v>119</v>
      </c>
      <c r="F6" s="99" t="s">
        <v>120</v>
      </c>
      <c r="G6" s="88" t="s">
        <v>121</v>
      </c>
      <c r="H6" s="99" t="s">
        <v>122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24.75" customHeight="1">
      <c r="A7" s="100" t="s">
        <v>123</v>
      </c>
      <c r="B7" s="101">
        <v>764.16</v>
      </c>
      <c r="C7" s="102" t="s">
        <v>124</v>
      </c>
      <c r="D7" s="103"/>
      <c r="E7" s="101">
        <v>764.16</v>
      </c>
      <c r="F7" s="103"/>
      <c r="G7" s="103"/>
      <c r="H7" s="103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24.75" customHeight="1">
      <c r="A8" s="100" t="s">
        <v>125</v>
      </c>
      <c r="B8" s="101">
        <v>764.16</v>
      </c>
      <c r="C8" s="102" t="s">
        <v>126</v>
      </c>
      <c r="D8" s="104"/>
      <c r="E8" s="105">
        <v>316.5</v>
      </c>
      <c r="F8" s="105"/>
      <c r="G8" s="105"/>
      <c r="H8" s="103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24.75" customHeight="1">
      <c r="A9" s="100" t="s">
        <v>127</v>
      </c>
      <c r="B9" s="103"/>
      <c r="C9" s="102" t="s">
        <v>128</v>
      </c>
      <c r="D9" s="104"/>
      <c r="E9" s="105"/>
      <c r="F9" s="105"/>
      <c r="G9" s="105"/>
      <c r="H9" s="103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ht="24.75" customHeight="1">
      <c r="A10" s="100" t="s">
        <v>129</v>
      </c>
      <c r="B10" s="101"/>
      <c r="C10" s="102" t="s">
        <v>130</v>
      </c>
      <c r="D10" s="104"/>
      <c r="E10" s="105"/>
      <c r="F10" s="105"/>
      <c r="G10" s="105"/>
      <c r="H10" s="103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ht="24.75" customHeight="1">
      <c r="A11" s="100" t="s">
        <v>131</v>
      </c>
      <c r="B11" s="106"/>
      <c r="C11" s="102" t="s">
        <v>132</v>
      </c>
      <c r="D11" s="104"/>
      <c r="E11" s="105"/>
      <c r="F11" s="105"/>
      <c r="G11" s="105"/>
      <c r="H11" s="103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ht="24.75" customHeight="1">
      <c r="A12" s="100" t="s">
        <v>125</v>
      </c>
      <c r="B12" s="103"/>
      <c r="C12" s="102" t="s">
        <v>133</v>
      </c>
      <c r="D12" s="104"/>
      <c r="E12" s="105">
        <v>2.76</v>
      </c>
      <c r="F12" s="105"/>
      <c r="G12" s="105"/>
      <c r="H12" s="103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ht="24.75" customHeight="1">
      <c r="A13" s="100" t="s">
        <v>127</v>
      </c>
      <c r="B13" s="103"/>
      <c r="C13" s="102" t="s">
        <v>134</v>
      </c>
      <c r="D13" s="104"/>
      <c r="E13" s="105"/>
      <c r="F13" s="105"/>
      <c r="G13" s="105"/>
      <c r="H13" s="103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ht="24.75" customHeight="1">
      <c r="A14" s="100" t="s">
        <v>129</v>
      </c>
      <c r="B14" s="103"/>
      <c r="C14" s="102" t="s">
        <v>135</v>
      </c>
      <c r="D14" s="104"/>
      <c r="E14" s="105"/>
      <c r="F14" s="105"/>
      <c r="G14" s="105"/>
      <c r="H14" s="103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ht="24.75" customHeight="1">
      <c r="A15" s="100" t="s">
        <v>136</v>
      </c>
      <c r="B15" s="101"/>
      <c r="C15" s="102" t="s">
        <v>137</v>
      </c>
      <c r="D15" s="104"/>
      <c r="E15" s="105">
        <v>199.58</v>
      </c>
      <c r="F15" s="105"/>
      <c r="G15" s="105"/>
      <c r="H15" s="103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ht="24.75" customHeight="1">
      <c r="A16" s="107"/>
      <c r="B16" s="108"/>
      <c r="C16" s="109" t="s">
        <v>138</v>
      </c>
      <c r="D16" s="104"/>
      <c r="E16" s="101">
        <v>12.31</v>
      </c>
      <c r="F16" s="101"/>
      <c r="G16" s="101"/>
      <c r="H16" s="10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ht="24.75" customHeight="1">
      <c r="A17" s="107"/>
      <c r="B17" s="110"/>
      <c r="C17" s="109" t="s">
        <v>139</v>
      </c>
      <c r="D17" s="111"/>
      <c r="E17" s="101">
        <v>30.72</v>
      </c>
      <c r="F17" s="101"/>
      <c r="G17" s="101"/>
      <c r="H17" s="101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ht="24.75" customHeight="1">
      <c r="A18" s="107"/>
      <c r="B18" s="110"/>
      <c r="C18" s="109" t="s">
        <v>140</v>
      </c>
      <c r="D18" s="111"/>
      <c r="E18" s="101">
        <v>180.24</v>
      </c>
      <c r="F18" s="101"/>
      <c r="G18" s="101"/>
      <c r="H18" s="10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ht="24.75" customHeight="1">
      <c r="A19" s="107"/>
      <c r="B19" s="110"/>
      <c r="C19" s="109" t="s">
        <v>141</v>
      </c>
      <c r="D19" s="111"/>
      <c r="E19" s="101">
        <v>22.05</v>
      </c>
      <c r="F19" s="101"/>
      <c r="G19" s="101"/>
      <c r="H19" s="101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4.75" customHeight="1">
      <c r="A20" s="109"/>
      <c r="B20" s="101"/>
      <c r="C20" s="109" t="s">
        <v>142</v>
      </c>
      <c r="D20" s="104"/>
      <c r="E20" s="112"/>
      <c r="F20" s="112"/>
      <c r="G20" s="112"/>
      <c r="H20" s="101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4.75" customHeight="1">
      <c r="A21" s="109"/>
      <c r="B21" s="113"/>
      <c r="C21" s="109"/>
      <c r="D21" s="114"/>
      <c r="E21" s="115"/>
      <c r="F21" s="115"/>
      <c r="G21" s="115"/>
      <c r="H21" s="11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4" ht="20.25" customHeight="1">
      <c r="A22" s="116" t="s">
        <v>36</v>
      </c>
      <c r="B22" s="101">
        <v>764.16</v>
      </c>
      <c r="C22" s="116" t="s">
        <v>37</v>
      </c>
      <c r="D22" s="104"/>
      <c r="E22" s="101">
        <v>764.16</v>
      </c>
      <c r="F22" s="114"/>
      <c r="G22" s="114"/>
      <c r="H22" s="11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</row>
    <row r="23" spans="1:34" ht="20.25" customHeight="1">
      <c r="A23" s="117"/>
      <c r="B23" s="118"/>
      <c r="C23" s="119"/>
      <c r="D23" s="119"/>
      <c r="E23" s="119"/>
      <c r="F23" s="119"/>
      <c r="G23" s="119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6">
      <selection activeCell="E12" sqref="E12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74"/>
      <c r="B1" s="74"/>
      <c r="C1" s="74"/>
      <c r="D1" s="74"/>
      <c r="E1" s="74"/>
    </row>
    <row r="2" ht="12.75" customHeight="1">
      <c r="H2" s="44" t="s">
        <v>143</v>
      </c>
    </row>
    <row r="3" spans="1:8" ht="19.5" customHeight="1">
      <c r="A3" s="6" t="s">
        <v>144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1</v>
      </c>
      <c r="B4" s="7"/>
      <c r="C4" s="7"/>
      <c r="D4" s="7"/>
      <c r="E4" s="7"/>
      <c r="F4" s="8"/>
      <c r="G4" s="8"/>
      <c r="H4" s="9" t="s">
        <v>7</v>
      </c>
    </row>
    <row r="5" spans="1:8" ht="21" customHeight="1">
      <c r="A5" s="10" t="s">
        <v>40</v>
      </c>
      <c r="B5" s="10"/>
      <c r="C5" s="10"/>
      <c r="D5" s="11"/>
      <c r="E5" s="14"/>
      <c r="F5" s="13" t="s">
        <v>145</v>
      </c>
      <c r="G5" s="13"/>
      <c r="H5" s="13"/>
    </row>
    <row r="6" spans="1:8" ht="21" customHeight="1">
      <c r="A6" s="14" t="s">
        <v>51</v>
      </c>
      <c r="B6" s="15"/>
      <c r="C6" s="16"/>
      <c r="D6" s="17" t="s">
        <v>52</v>
      </c>
      <c r="E6" s="19" t="s">
        <v>116</v>
      </c>
      <c r="F6" s="19" t="s">
        <v>41</v>
      </c>
      <c r="G6" s="19" t="s">
        <v>112</v>
      </c>
      <c r="H6" s="13" t="s">
        <v>113</v>
      </c>
    </row>
    <row r="7" spans="1:8" ht="21" customHeight="1">
      <c r="A7" s="20" t="s">
        <v>61</v>
      </c>
      <c r="B7" s="21" t="s">
        <v>62</v>
      </c>
      <c r="C7" s="22" t="s">
        <v>63</v>
      </c>
      <c r="D7" s="23"/>
      <c r="E7" s="19"/>
      <c r="F7" s="19"/>
      <c r="G7" s="19"/>
      <c r="H7" s="13"/>
    </row>
    <row r="8" spans="1:8" ht="15">
      <c r="A8" s="87"/>
      <c r="B8" s="87"/>
      <c r="C8" s="88"/>
      <c r="D8" s="89"/>
      <c r="E8" s="72" t="s">
        <v>41</v>
      </c>
      <c r="F8" s="90">
        <f>G8+H8</f>
        <v>764.1599999999999</v>
      </c>
      <c r="G8" s="90">
        <f>SUM(G10:G36)</f>
        <v>698.1599999999999</v>
      </c>
      <c r="H8" s="89">
        <f>SUM(H10:H36)</f>
        <v>66</v>
      </c>
    </row>
    <row r="9" spans="1:8" ht="15">
      <c r="A9" s="87"/>
      <c r="B9" s="87"/>
      <c r="C9" s="88"/>
      <c r="D9" s="89"/>
      <c r="E9" s="72" t="s">
        <v>64</v>
      </c>
      <c r="F9" s="90"/>
      <c r="G9" s="90"/>
      <c r="H9" s="89"/>
    </row>
    <row r="10" spans="1:8" ht="18.75" customHeight="1">
      <c r="A10" s="56" t="s">
        <v>65</v>
      </c>
      <c r="B10" s="56" t="s">
        <v>66</v>
      </c>
      <c r="C10" s="56" t="s">
        <v>66</v>
      </c>
      <c r="D10" s="56" t="s">
        <v>67</v>
      </c>
      <c r="E10" s="72" t="s">
        <v>68</v>
      </c>
      <c r="F10" s="90">
        <f>G10+H10</f>
        <v>20.8</v>
      </c>
      <c r="G10" s="28">
        <v>20.8</v>
      </c>
      <c r="H10" s="91"/>
    </row>
    <row r="11" spans="1:8" ht="15">
      <c r="A11" s="56" t="s">
        <v>65</v>
      </c>
      <c r="B11" s="56" t="s">
        <v>66</v>
      </c>
      <c r="C11" s="56" t="s">
        <v>69</v>
      </c>
      <c r="D11" s="56" t="s">
        <v>67</v>
      </c>
      <c r="E11" s="72" t="s">
        <v>70</v>
      </c>
      <c r="F11" s="90">
        <f aca="true" t="shared" si="0" ref="F11:F36">G11+H11</f>
        <v>2</v>
      </c>
      <c r="G11" s="92"/>
      <c r="H11" s="28">
        <v>2</v>
      </c>
    </row>
    <row r="12" spans="1:8" ht="18.75" customHeight="1">
      <c r="A12" s="56" t="s">
        <v>65</v>
      </c>
      <c r="B12" s="56" t="s">
        <v>71</v>
      </c>
      <c r="C12" s="56" t="s">
        <v>66</v>
      </c>
      <c r="D12" s="56" t="s">
        <v>67</v>
      </c>
      <c r="E12" s="72" t="s">
        <v>68</v>
      </c>
      <c r="F12" s="90">
        <f t="shared" si="0"/>
        <v>226.31</v>
      </c>
      <c r="G12" s="28">
        <v>226.31</v>
      </c>
      <c r="H12" s="91"/>
    </row>
    <row r="13" spans="1:8" ht="18.75" customHeight="1">
      <c r="A13" s="56" t="s">
        <v>65</v>
      </c>
      <c r="B13" s="56" t="s">
        <v>71</v>
      </c>
      <c r="C13" s="56" t="s">
        <v>69</v>
      </c>
      <c r="D13" s="56" t="s">
        <v>67</v>
      </c>
      <c r="E13" s="72" t="s">
        <v>70</v>
      </c>
      <c r="F13" s="90">
        <f t="shared" si="0"/>
        <v>43</v>
      </c>
      <c r="G13" s="92"/>
      <c r="H13" s="28">
        <v>43</v>
      </c>
    </row>
    <row r="14" spans="1:8" ht="18.75" customHeight="1">
      <c r="A14" s="56" t="s">
        <v>65</v>
      </c>
      <c r="B14" s="56" t="s">
        <v>71</v>
      </c>
      <c r="C14" s="56" t="s">
        <v>72</v>
      </c>
      <c r="D14" s="56" t="s">
        <v>67</v>
      </c>
      <c r="E14" s="72" t="s">
        <v>73</v>
      </c>
      <c r="F14" s="90">
        <f t="shared" si="0"/>
        <v>1.52</v>
      </c>
      <c r="G14" s="28">
        <v>1.52</v>
      </c>
      <c r="H14" s="91"/>
    </row>
    <row r="15" spans="1:8" ht="18.75" customHeight="1">
      <c r="A15" s="56" t="s">
        <v>65</v>
      </c>
      <c r="B15" s="56" t="s">
        <v>74</v>
      </c>
      <c r="C15" s="56" t="s">
        <v>69</v>
      </c>
      <c r="D15" s="56" t="s">
        <v>67</v>
      </c>
      <c r="E15" s="72" t="s">
        <v>70</v>
      </c>
      <c r="F15" s="90">
        <f t="shared" si="0"/>
        <v>3</v>
      </c>
      <c r="G15" s="92"/>
      <c r="H15" s="28">
        <v>3</v>
      </c>
    </row>
    <row r="16" spans="1:8" ht="18.75" customHeight="1">
      <c r="A16" s="56" t="s">
        <v>65</v>
      </c>
      <c r="B16" s="56" t="s">
        <v>75</v>
      </c>
      <c r="C16" s="56" t="s">
        <v>66</v>
      </c>
      <c r="D16" s="56" t="s">
        <v>67</v>
      </c>
      <c r="E16" s="72" t="s">
        <v>68</v>
      </c>
      <c r="F16" s="90">
        <f t="shared" si="0"/>
        <v>19.87</v>
      </c>
      <c r="G16" s="28">
        <v>19.87</v>
      </c>
      <c r="H16" s="91"/>
    </row>
    <row r="17" spans="1:8" ht="18.75" customHeight="1">
      <c r="A17" s="56" t="s">
        <v>76</v>
      </c>
      <c r="B17" s="56" t="s">
        <v>77</v>
      </c>
      <c r="C17" s="56" t="s">
        <v>71</v>
      </c>
      <c r="D17" s="56" t="s">
        <v>67</v>
      </c>
      <c r="E17" s="72" t="s">
        <v>78</v>
      </c>
      <c r="F17" s="90">
        <f t="shared" si="0"/>
        <v>2.76</v>
      </c>
      <c r="G17" s="28">
        <v>2.76</v>
      </c>
      <c r="H17" s="91"/>
    </row>
    <row r="18" spans="1:8" ht="18.75" customHeight="1">
      <c r="A18" s="56" t="s">
        <v>79</v>
      </c>
      <c r="B18" s="56" t="s">
        <v>80</v>
      </c>
      <c r="C18" s="56" t="s">
        <v>66</v>
      </c>
      <c r="D18" s="56" t="s">
        <v>67</v>
      </c>
      <c r="E18" s="72" t="s">
        <v>81</v>
      </c>
      <c r="F18" s="90">
        <f t="shared" si="0"/>
        <v>34.94</v>
      </c>
      <c r="G18" s="28">
        <v>34.94</v>
      </c>
      <c r="H18" s="91"/>
    </row>
    <row r="19" spans="1:8" ht="18.75" customHeight="1">
      <c r="A19" s="56" t="s">
        <v>79</v>
      </c>
      <c r="B19" s="56" t="s">
        <v>80</v>
      </c>
      <c r="C19" s="56" t="s">
        <v>69</v>
      </c>
      <c r="D19" s="56" t="s">
        <v>67</v>
      </c>
      <c r="E19" s="72" t="s">
        <v>82</v>
      </c>
      <c r="F19" s="90">
        <f t="shared" si="0"/>
        <v>0.19</v>
      </c>
      <c r="G19" s="28">
        <v>0.19</v>
      </c>
      <c r="H19" s="91"/>
    </row>
    <row r="20" spans="1:8" ht="18.75" customHeight="1">
      <c r="A20" s="56" t="s">
        <v>79</v>
      </c>
      <c r="B20" s="56" t="s">
        <v>80</v>
      </c>
      <c r="C20" s="56" t="s">
        <v>80</v>
      </c>
      <c r="D20" s="56" t="s">
        <v>67</v>
      </c>
      <c r="E20" s="72" t="s">
        <v>83</v>
      </c>
      <c r="F20" s="90">
        <f t="shared" si="0"/>
        <v>38.46</v>
      </c>
      <c r="G20" s="28">
        <v>38.46</v>
      </c>
      <c r="H20" s="91"/>
    </row>
    <row r="21" spans="1:8" ht="18.75" customHeight="1">
      <c r="A21" s="56" t="s">
        <v>79</v>
      </c>
      <c r="B21" s="56" t="s">
        <v>77</v>
      </c>
      <c r="C21" s="56" t="s">
        <v>66</v>
      </c>
      <c r="D21" s="56" t="s">
        <v>67</v>
      </c>
      <c r="E21" s="93" t="s">
        <v>84</v>
      </c>
      <c r="F21" s="90">
        <f t="shared" si="0"/>
        <v>9.76</v>
      </c>
      <c r="G21" s="28">
        <v>9.76</v>
      </c>
      <c r="H21" s="91"/>
    </row>
    <row r="22" spans="1:8" ht="18.75" customHeight="1">
      <c r="A22" s="56" t="s">
        <v>79</v>
      </c>
      <c r="B22" s="56" t="s">
        <v>77</v>
      </c>
      <c r="C22" s="56" t="s">
        <v>71</v>
      </c>
      <c r="D22" s="56" t="s">
        <v>67</v>
      </c>
      <c r="E22" s="72" t="s">
        <v>85</v>
      </c>
      <c r="F22" s="90">
        <f t="shared" si="0"/>
        <v>41.24</v>
      </c>
      <c r="G22" s="28">
        <v>41.24</v>
      </c>
      <c r="H22" s="91"/>
    </row>
    <row r="23" spans="1:8" ht="18.75" customHeight="1">
      <c r="A23" s="56" t="s">
        <v>79</v>
      </c>
      <c r="B23" s="56" t="s">
        <v>77</v>
      </c>
      <c r="C23" s="56" t="s">
        <v>86</v>
      </c>
      <c r="D23" s="56" t="s">
        <v>67</v>
      </c>
      <c r="E23" s="72" t="s">
        <v>87</v>
      </c>
      <c r="F23" s="90">
        <f t="shared" si="0"/>
        <v>23.34</v>
      </c>
      <c r="G23" s="28">
        <v>23.34</v>
      </c>
      <c r="H23" s="91"/>
    </row>
    <row r="24" spans="1:8" ht="18.75" customHeight="1">
      <c r="A24" s="56" t="s">
        <v>79</v>
      </c>
      <c r="B24" s="56" t="s">
        <v>88</v>
      </c>
      <c r="C24" s="56" t="s">
        <v>66</v>
      </c>
      <c r="D24" s="56" t="s">
        <v>67</v>
      </c>
      <c r="E24" s="93" t="s">
        <v>89</v>
      </c>
      <c r="F24" s="90">
        <f t="shared" si="0"/>
        <v>0.89</v>
      </c>
      <c r="G24" s="28">
        <v>0.89</v>
      </c>
      <c r="H24" s="91"/>
    </row>
    <row r="25" spans="1:8" ht="18.75" customHeight="1">
      <c r="A25" s="56" t="s">
        <v>79</v>
      </c>
      <c r="B25" s="56" t="s">
        <v>90</v>
      </c>
      <c r="C25" s="56" t="s">
        <v>69</v>
      </c>
      <c r="D25" s="56" t="s">
        <v>67</v>
      </c>
      <c r="E25" s="72" t="s">
        <v>91</v>
      </c>
      <c r="F25" s="90">
        <f t="shared" si="0"/>
        <v>45.96</v>
      </c>
      <c r="G25" s="28">
        <v>45.96</v>
      </c>
      <c r="H25" s="91"/>
    </row>
    <row r="26" spans="1:8" ht="18.75" customHeight="1">
      <c r="A26" s="56" t="s">
        <v>79</v>
      </c>
      <c r="B26" s="56" t="s">
        <v>92</v>
      </c>
      <c r="C26" s="56" t="s">
        <v>69</v>
      </c>
      <c r="D26" s="56" t="s">
        <v>67</v>
      </c>
      <c r="E26" s="72" t="s">
        <v>93</v>
      </c>
      <c r="F26" s="90">
        <f t="shared" si="0"/>
        <v>4.8</v>
      </c>
      <c r="G26" s="28">
        <v>4.8</v>
      </c>
      <c r="H26" s="91"/>
    </row>
    <row r="27" spans="1:8" ht="18.75" customHeight="1">
      <c r="A27" s="56" t="s">
        <v>94</v>
      </c>
      <c r="B27" s="56" t="s">
        <v>74</v>
      </c>
      <c r="C27" s="56" t="s">
        <v>66</v>
      </c>
      <c r="D27" s="56" t="s">
        <v>67</v>
      </c>
      <c r="E27" s="72" t="s">
        <v>95</v>
      </c>
      <c r="F27" s="90">
        <f t="shared" si="0"/>
        <v>10.33</v>
      </c>
      <c r="G27" s="28">
        <v>10.33</v>
      </c>
      <c r="H27" s="91"/>
    </row>
    <row r="28" spans="1:8" ht="18.75" customHeight="1">
      <c r="A28" s="56" t="s">
        <v>94</v>
      </c>
      <c r="B28" s="56" t="s">
        <v>74</v>
      </c>
      <c r="C28" s="56" t="s">
        <v>69</v>
      </c>
      <c r="D28" s="56" t="s">
        <v>67</v>
      </c>
      <c r="E28" s="72" t="s">
        <v>96</v>
      </c>
      <c r="F28" s="90">
        <f t="shared" si="0"/>
        <v>1.98</v>
      </c>
      <c r="G28" s="28">
        <v>1.98</v>
      </c>
      <c r="H28" s="91"/>
    </row>
    <row r="29" spans="1:8" ht="18.75" customHeight="1">
      <c r="A29" s="56" t="s">
        <v>97</v>
      </c>
      <c r="B29" s="56" t="s">
        <v>66</v>
      </c>
      <c r="C29" s="56" t="s">
        <v>72</v>
      </c>
      <c r="D29" s="56" t="s">
        <v>67</v>
      </c>
      <c r="E29" s="72" t="s">
        <v>98</v>
      </c>
      <c r="F29" s="90">
        <f t="shared" si="0"/>
        <v>12.72</v>
      </c>
      <c r="G29" s="91">
        <v>12.72</v>
      </c>
      <c r="H29" s="92"/>
    </row>
    <row r="30" spans="1:8" ht="18.75" customHeight="1">
      <c r="A30" s="56" t="s">
        <v>97</v>
      </c>
      <c r="B30" s="56" t="s">
        <v>71</v>
      </c>
      <c r="C30" s="56" t="s">
        <v>72</v>
      </c>
      <c r="D30" s="56" t="s">
        <v>67</v>
      </c>
      <c r="E30" s="72" t="s">
        <v>99</v>
      </c>
      <c r="F30" s="90">
        <f t="shared" si="0"/>
        <v>10</v>
      </c>
      <c r="G30" s="28"/>
      <c r="H30" s="91">
        <v>10</v>
      </c>
    </row>
    <row r="31" spans="1:8" ht="18.75" customHeight="1">
      <c r="A31" s="56" t="s">
        <v>97</v>
      </c>
      <c r="B31" s="56" t="s">
        <v>80</v>
      </c>
      <c r="C31" s="56" t="s">
        <v>66</v>
      </c>
      <c r="D31" s="56" t="s">
        <v>67</v>
      </c>
      <c r="E31" s="72" t="s">
        <v>100</v>
      </c>
      <c r="F31" s="90">
        <f t="shared" si="0"/>
        <v>8</v>
      </c>
      <c r="G31" s="92"/>
      <c r="H31" s="28">
        <v>8</v>
      </c>
    </row>
    <row r="32" spans="1:8" ht="18.75" customHeight="1">
      <c r="A32" s="56" t="s">
        <v>101</v>
      </c>
      <c r="B32" s="56" t="s">
        <v>66</v>
      </c>
      <c r="C32" s="56" t="s">
        <v>102</v>
      </c>
      <c r="D32" s="56" t="s">
        <v>67</v>
      </c>
      <c r="E32" s="72" t="s">
        <v>103</v>
      </c>
      <c r="F32" s="90">
        <f t="shared" si="0"/>
        <v>46.39</v>
      </c>
      <c r="G32" s="28">
        <v>46.39</v>
      </c>
      <c r="H32" s="91"/>
    </row>
    <row r="33" spans="1:8" ht="18.75" customHeight="1">
      <c r="A33" s="56" t="s">
        <v>101</v>
      </c>
      <c r="B33" s="56" t="s">
        <v>66</v>
      </c>
      <c r="C33" s="56" t="s">
        <v>72</v>
      </c>
      <c r="D33" s="56" t="s">
        <v>67</v>
      </c>
      <c r="E33" s="72" t="s">
        <v>104</v>
      </c>
      <c r="F33" s="90">
        <f t="shared" si="0"/>
        <v>2.12</v>
      </c>
      <c r="G33" s="28">
        <v>2.12</v>
      </c>
      <c r="H33" s="91"/>
    </row>
    <row r="34" spans="1:8" ht="18.75" customHeight="1">
      <c r="A34" s="56" t="s">
        <v>101</v>
      </c>
      <c r="B34" s="56" t="s">
        <v>69</v>
      </c>
      <c r="C34" s="56" t="s">
        <v>72</v>
      </c>
      <c r="D34" s="56" t="s">
        <v>67</v>
      </c>
      <c r="E34" s="72" t="s">
        <v>105</v>
      </c>
      <c r="F34" s="90">
        <f t="shared" si="0"/>
        <v>1.8</v>
      </c>
      <c r="G34" s="28">
        <v>1.8</v>
      </c>
      <c r="H34" s="91"/>
    </row>
    <row r="35" spans="1:8" ht="18.75" customHeight="1">
      <c r="A35" s="56" t="s">
        <v>101</v>
      </c>
      <c r="B35" s="56" t="s">
        <v>106</v>
      </c>
      <c r="C35" s="56" t="s">
        <v>80</v>
      </c>
      <c r="D35" s="56" t="s">
        <v>67</v>
      </c>
      <c r="E35" s="72" t="s">
        <v>107</v>
      </c>
      <c r="F35" s="90">
        <f t="shared" si="0"/>
        <v>129.93</v>
      </c>
      <c r="G35" s="28">
        <v>129.93</v>
      </c>
      <c r="H35" s="91"/>
    </row>
    <row r="36" spans="1:8" ht="18.75" customHeight="1">
      <c r="A36" s="56" t="s">
        <v>108</v>
      </c>
      <c r="B36" s="56" t="s">
        <v>69</v>
      </c>
      <c r="C36" s="56" t="s">
        <v>66</v>
      </c>
      <c r="D36" s="56" t="s">
        <v>67</v>
      </c>
      <c r="E36" s="72" t="s">
        <v>109</v>
      </c>
      <c r="F36" s="90">
        <f t="shared" si="0"/>
        <v>22.05</v>
      </c>
      <c r="G36" s="28">
        <v>22.05</v>
      </c>
      <c r="H36" s="9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6">
      <selection activeCell="M33" sqref="M33"/>
    </sheetView>
  </sheetViews>
  <sheetFormatPr defaultColWidth="6.875" defaultRowHeight="12.75" customHeight="1"/>
  <cols>
    <col min="1" max="2" width="5.875" style="1" customWidth="1"/>
    <col min="3" max="3" width="17.125" style="1" customWidth="1"/>
    <col min="4" max="5" width="5.875" style="1" customWidth="1"/>
    <col min="6" max="6" width="17.1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74"/>
      <c r="B1" s="74"/>
      <c r="C1" s="74"/>
      <c r="D1" s="74"/>
      <c r="E1" s="74"/>
      <c r="F1" s="74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4" t="s">
        <v>146</v>
      </c>
      <c r="J2" s="66"/>
    </row>
    <row r="3" spans="1:10" ht="25.5" customHeight="1">
      <c r="A3" s="6" t="s">
        <v>147</v>
      </c>
      <c r="B3" s="6"/>
      <c r="C3" s="6"/>
      <c r="D3" s="6"/>
      <c r="E3" s="6"/>
      <c r="F3" s="6"/>
      <c r="G3" s="6"/>
      <c r="H3" s="6"/>
      <c r="I3" s="6"/>
      <c r="J3" s="66"/>
    </row>
    <row r="4" spans="1:10" ht="19.5" customHeight="1">
      <c r="A4" s="7" t="s">
        <v>1</v>
      </c>
      <c r="B4" s="7"/>
      <c r="C4" s="7"/>
      <c r="D4" s="7"/>
      <c r="E4" s="7"/>
      <c r="F4" s="7"/>
      <c r="G4" s="45"/>
      <c r="H4" s="45"/>
      <c r="I4" s="9" t="s">
        <v>7</v>
      </c>
      <c r="J4" s="66"/>
    </row>
    <row r="5" spans="1:10" ht="19.5" customHeight="1">
      <c r="A5" s="75" t="s">
        <v>148</v>
      </c>
      <c r="B5" s="75"/>
      <c r="C5" s="75"/>
      <c r="D5" s="76" t="s">
        <v>149</v>
      </c>
      <c r="E5" s="75"/>
      <c r="F5" s="75"/>
      <c r="G5" s="19" t="s">
        <v>112</v>
      </c>
      <c r="H5" s="19"/>
      <c r="I5" s="19"/>
      <c r="J5" s="66"/>
    </row>
    <row r="6" spans="1:10" ht="12.75">
      <c r="A6" s="14" t="s">
        <v>51</v>
      </c>
      <c r="B6" s="15"/>
      <c r="C6" s="77" t="s">
        <v>150</v>
      </c>
      <c r="D6" s="78" t="s">
        <v>51</v>
      </c>
      <c r="E6" s="15"/>
      <c r="F6" s="77" t="s">
        <v>150</v>
      </c>
      <c r="G6" s="19" t="s">
        <v>41</v>
      </c>
      <c r="H6" s="13" t="s">
        <v>151</v>
      </c>
      <c r="I6" s="86" t="s">
        <v>152</v>
      </c>
      <c r="J6" s="66"/>
    </row>
    <row r="7" spans="1:10" ht="12.75">
      <c r="A7" s="79" t="s">
        <v>61</v>
      </c>
      <c r="B7" s="79" t="s">
        <v>62</v>
      </c>
      <c r="C7" s="77"/>
      <c r="D7" s="80" t="s">
        <v>61</v>
      </c>
      <c r="E7" s="79" t="s">
        <v>62</v>
      </c>
      <c r="F7" s="77"/>
      <c r="G7" s="25"/>
      <c r="H7" s="26"/>
      <c r="I7" s="55"/>
      <c r="J7" s="66"/>
    </row>
    <row r="8" spans="1:10" ht="15.75" customHeight="1">
      <c r="A8" s="81" t="s">
        <v>153</v>
      </c>
      <c r="B8" s="82" t="s">
        <v>66</v>
      </c>
      <c r="C8" s="82" t="s">
        <v>154</v>
      </c>
      <c r="D8" s="82" t="s">
        <v>155</v>
      </c>
      <c r="E8" s="82" t="s">
        <v>66</v>
      </c>
      <c r="F8" s="82" t="s">
        <v>156</v>
      </c>
      <c r="G8" s="69">
        <f>H8+I8</f>
        <v>85.96</v>
      </c>
      <c r="H8" s="69">
        <v>85.96</v>
      </c>
      <c r="I8" s="28"/>
      <c r="J8" s="67"/>
    </row>
    <row r="9" spans="1:9" ht="15.75" customHeight="1">
      <c r="A9" s="83" t="s">
        <v>153</v>
      </c>
      <c r="B9" s="84" t="s">
        <v>66</v>
      </c>
      <c r="C9" s="84" t="s">
        <v>154</v>
      </c>
      <c r="D9" s="84" t="s">
        <v>155</v>
      </c>
      <c r="E9" s="84" t="s">
        <v>69</v>
      </c>
      <c r="F9" s="84" t="s">
        <v>157</v>
      </c>
      <c r="G9" s="69">
        <f aca="true" t="shared" si="0" ref="G9:G51">H9+I9</f>
        <v>64.11</v>
      </c>
      <c r="H9" s="69">
        <v>64.11</v>
      </c>
      <c r="I9" s="28"/>
    </row>
    <row r="10" spans="1:9" ht="15.75" customHeight="1">
      <c r="A10" s="83" t="s">
        <v>153</v>
      </c>
      <c r="B10" s="84" t="s">
        <v>66</v>
      </c>
      <c r="C10" s="84" t="s">
        <v>154</v>
      </c>
      <c r="D10" s="84" t="s">
        <v>155</v>
      </c>
      <c r="E10" s="84" t="s">
        <v>71</v>
      </c>
      <c r="F10" s="84" t="s">
        <v>158</v>
      </c>
      <c r="G10" s="69">
        <f t="shared" si="0"/>
        <v>6.4</v>
      </c>
      <c r="H10" s="69">
        <v>6.4</v>
      </c>
      <c r="I10" s="28"/>
    </row>
    <row r="11" spans="1:9" ht="15.75" customHeight="1">
      <c r="A11" s="83" t="s">
        <v>153</v>
      </c>
      <c r="B11" s="84" t="s">
        <v>66</v>
      </c>
      <c r="C11" s="84" t="s">
        <v>154</v>
      </c>
      <c r="D11" s="84" t="s">
        <v>155</v>
      </c>
      <c r="E11" s="84" t="s">
        <v>106</v>
      </c>
      <c r="F11" s="84" t="s">
        <v>159</v>
      </c>
      <c r="G11" s="69">
        <f t="shared" si="0"/>
        <v>1.52</v>
      </c>
      <c r="H11" s="69">
        <v>1.52</v>
      </c>
      <c r="I11" s="28"/>
    </row>
    <row r="12" spans="1:9" ht="15.75" customHeight="1">
      <c r="A12" s="83" t="s">
        <v>153</v>
      </c>
      <c r="B12" s="84" t="s">
        <v>69</v>
      </c>
      <c r="C12" s="84" t="s">
        <v>160</v>
      </c>
      <c r="D12" s="84" t="s">
        <v>155</v>
      </c>
      <c r="E12" s="84" t="s">
        <v>77</v>
      </c>
      <c r="F12" s="84" t="s">
        <v>161</v>
      </c>
      <c r="G12" s="69">
        <f t="shared" si="0"/>
        <v>32.41</v>
      </c>
      <c r="H12" s="69">
        <v>32.41</v>
      </c>
      <c r="I12" s="28"/>
    </row>
    <row r="13" spans="1:9" ht="15.75" customHeight="1">
      <c r="A13" s="83" t="s">
        <v>153</v>
      </c>
      <c r="B13" s="84" t="s">
        <v>69</v>
      </c>
      <c r="C13" s="84" t="s">
        <v>160</v>
      </c>
      <c r="D13" s="84" t="s">
        <v>155</v>
      </c>
      <c r="E13" s="84" t="s">
        <v>88</v>
      </c>
      <c r="F13" s="84" t="s">
        <v>162</v>
      </c>
      <c r="G13" s="69">
        <f t="shared" si="0"/>
        <v>10.33</v>
      </c>
      <c r="H13" s="69">
        <v>10.33</v>
      </c>
      <c r="I13" s="28"/>
    </row>
    <row r="14" spans="1:9" ht="15.75" customHeight="1">
      <c r="A14" s="83" t="s">
        <v>153</v>
      </c>
      <c r="B14" s="84" t="s">
        <v>69</v>
      </c>
      <c r="C14" s="84" t="s">
        <v>160</v>
      </c>
      <c r="D14" s="84" t="s">
        <v>155</v>
      </c>
      <c r="E14" s="84" t="s">
        <v>163</v>
      </c>
      <c r="F14" s="84" t="s">
        <v>164</v>
      </c>
      <c r="G14" s="69">
        <f t="shared" si="0"/>
        <v>0.97</v>
      </c>
      <c r="H14" s="69">
        <v>0.97</v>
      </c>
      <c r="I14" s="28"/>
    </row>
    <row r="15" spans="1:9" ht="15.75" customHeight="1">
      <c r="A15" s="83" t="s">
        <v>153</v>
      </c>
      <c r="B15" s="84" t="s">
        <v>71</v>
      </c>
      <c r="C15" s="84" t="s">
        <v>109</v>
      </c>
      <c r="D15" s="84" t="s">
        <v>155</v>
      </c>
      <c r="E15" s="84" t="s">
        <v>165</v>
      </c>
      <c r="F15" s="84" t="s">
        <v>109</v>
      </c>
      <c r="G15" s="69">
        <f t="shared" si="0"/>
        <v>18.59</v>
      </c>
      <c r="H15" s="69">
        <v>18.59</v>
      </c>
      <c r="I15" s="28"/>
    </row>
    <row r="16" spans="1:9" ht="15.75" customHeight="1">
      <c r="A16" s="83" t="s">
        <v>153</v>
      </c>
      <c r="B16" s="84" t="s">
        <v>72</v>
      </c>
      <c r="C16" s="84" t="s">
        <v>166</v>
      </c>
      <c r="D16" s="84" t="s">
        <v>155</v>
      </c>
      <c r="E16" s="84" t="s">
        <v>72</v>
      </c>
      <c r="F16" s="84" t="s">
        <v>166</v>
      </c>
      <c r="G16" s="69">
        <f t="shared" si="0"/>
        <v>2</v>
      </c>
      <c r="H16" s="69">
        <v>2</v>
      </c>
      <c r="I16" s="28"/>
    </row>
    <row r="17" spans="1:9" ht="15.75" customHeight="1">
      <c r="A17" s="83" t="s">
        <v>167</v>
      </c>
      <c r="B17" s="84" t="s">
        <v>66</v>
      </c>
      <c r="C17" s="84" t="s">
        <v>168</v>
      </c>
      <c r="D17" s="84" t="s">
        <v>155</v>
      </c>
      <c r="E17" s="84" t="s">
        <v>66</v>
      </c>
      <c r="F17" s="84" t="s">
        <v>156</v>
      </c>
      <c r="G17" s="69">
        <f t="shared" si="0"/>
        <v>16.59</v>
      </c>
      <c r="H17" s="69">
        <v>16.59</v>
      </c>
      <c r="I17" s="28"/>
    </row>
    <row r="18" spans="1:9" ht="15.75" customHeight="1">
      <c r="A18" s="83" t="s">
        <v>167</v>
      </c>
      <c r="B18" s="84" t="s">
        <v>66</v>
      </c>
      <c r="C18" s="84" t="s">
        <v>168</v>
      </c>
      <c r="D18" s="84" t="s">
        <v>155</v>
      </c>
      <c r="E18" s="84" t="s">
        <v>69</v>
      </c>
      <c r="F18" s="84" t="s">
        <v>157</v>
      </c>
      <c r="G18" s="69">
        <f t="shared" si="0"/>
        <v>1.21</v>
      </c>
      <c r="H18" s="69">
        <v>1.21</v>
      </c>
      <c r="I18" s="28"/>
    </row>
    <row r="19" spans="1:9" ht="15.75" customHeight="1">
      <c r="A19" s="83" t="s">
        <v>167</v>
      </c>
      <c r="B19" s="84" t="s">
        <v>66</v>
      </c>
      <c r="C19" s="84" t="s">
        <v>168</v>
      </c>
      <c r="D19" s="84" t="s">
        <v>155</v>
      </c>
      <c r="E19" s="84" t="s">
        <v>106</v>
      </c>
      <c r="F19" s="84" t="s">
        <v>159</v>
      </c>
      <c r="G19" s="69">
        <f t="shared" si="0"/>
        <v>16.97</v>
      </c>
      <c r="H19" s="69">
        <v>16.97</v>
      </c>
      <c r="I19" s="28"/>
    </row>
    <row r="20" spans="1:9" ht="15.75" customHeight="1">
      <c r="A20" s="83" t="s">
        <v>167</v>
      </c>
      <c r="B20" s="84" t="s">
        <v>66</v>
      </c>
      <c r="C20" s="84" t="s">
        <v>168</v>
      </c>
      <c r="D20" s="84" t="s">
        <v>155</v>
      </c>
      <c r="E20" s="84" t="s">
        <v>77</v>
      </c>
      <c r="F20" s="84" t="s">
        <v>161</v>
      </c>
      <c r="G20" s="69">
        <f t="shared" si="0"/>
        <v>6.05</v>
      </c>
      <c r="H20" s="69">
        <v>6.05</v>
      </c>
      <c r="I20" s="28"/>
    </row>
    <row r="21" spans="1:9" ht="15.75" customHeight="1">
      <c r="A21" s="83" t="s">
        <v>167</v>
      </c>
      <c r="B21" s="84" t="s">
        <v>66</v>
      </c>
      <c r="C21" s="84" t="s">
        <v>168</v>
      </c>
      <c r="D21" s="84" t="s">
        <v>155</v>
      </c>
      <c r="E21" s="84" t="s">
        <v>88</v>
      </c>
      <c r="F21" s="84" t="s">
        <v>162</v>
      </c>
      <c r="G21" s="69">
        <f t="shared" si="0"/>
        <v>1.98</v>
      </c>
      <c r="H21" s="69">
        <v>1.98</v>
      </c>
      <c r="I21" s="28"/>
    </row>
    <row r="22" spans="1:9" ht="15.75" customHeight="1">
      <c r="A22" s="83" t="s">
        <v>167</v>
      </c>
      <c r="B22" s="84" t="s">
        <v>66</v>
      </c>
      <c r="C22" s="84" t="s">
        <v>168</v>
      </c>
      <c r="D22" s="84" t="s">
        <v>155</v>
      </c>
      <c r="E22" s="84" t="s">
        <v>163</v>
      </c>
      <c r="F22" s="84" t="s">
        <v>164</v>
      </c>
      <c r="G22" s="69">
        <f t="shared" si="0"/>
        <v>0.36</v>
      </c>
      <c r="H22" s="69">
        <v>0.36</v>
      </c>
      <c r="I22" s="28"/>
    </row>
    <row r="23" spans="1:9" ht="15.75" customHeight="1">
      <c r="A23" s="81" t="s">
        <v>167</v>
      </c>
      <c r="B23" s="85" t="s">
        <v>66</v>
      </c>
      <c r="C23" s="85" t="s">
        <v>168</v>
      </c>
      <c r="D23" s="85" t="s">
        <v>155</v>
      </c>
      <c r="E23" s="85" t="s">
        <v>165</v>
      </c>
      <c r="F23" s="85" t="s">
        <v>109</v>
      </c>
      <c r="G23" s="69">
        <f t="shared" si="0"/>
        <v>3.47</v>
      </c>
      <c r="H23" s="28">
        <v>3.47</v>
      </c>
      <c r="I23" s="28"/>
    </row>
    <row r="24" spans="1:9" ht="15.75" customHeight="1">
      <c r="A24" s="83" t="s">
        <v>169</v>
      </c>
      <c r="B24" s="84" t="s">
        <v>66</v>
      </c>
      <c r="C24" s="84" t="s">
        <v>170</v>
      </c>
      <c r="D24" s="84" t="s">
        <v>171</v>
      </c>
      <c r="E24" s="84" t="s">
        <v>102</v>
      </c>
      <c r="F24" s="84" t="s">
        <v>172</v>
      </c>
      <c r="G24" s="69">
        <f t="shared" si="0"/>
        <v>9.76</v>
      </c>
      <c r="H24" s="69">
        <v>9.76</v>
      </c>
      <c r="I24" s="28"/>
    </row>
    <row r="25" spans="1:9" ht="15.75" customHeight="1">
      <c r="A25" s="83" t="s">
        <v>169</v>
      </c>
      <c r="B25" s="84" t="s">
        <v>66</v>
      </c>
      <c r="C25" s="84" t="s">
        <v>170</v>
      </c>
      <c r="D25" s="84" t="s">
        <v>171</v>
      </c>
      <c r="E25" s="84" t="s">
        <v>86</v>
      </c>
      <c r="F25" s="84" t="s">
        <v>173</v>
      </c>
      <c r="G25" s="69">
        <f t="shared" si="0"/>
        <v>50.76</v>
      </c>
      <c r="H25" s="69">
        <v>50.76</v>
      </c>
      <c r="I25" s="28"/>
    </row>
    <row r="26" spans="1:9" ht="15.75" customHeight="1">
      <c r="A26" s="83" t="s">
        <v>169</v>
      </c>
      <c r="B26" s="84" t="s">
        <v>66</v>
      </c>
      <c r="C26" s="84" t="s">
        <v>170</v>
      </c>
      <c r="D26" s="84" t="s">
        <v>171</v>
      </c>
      <c r="E26" s="84" t="s">
        <v>174</v>
      </c>
      <c r="F26" s="84" t="s">
        <v>175</v>
      </c>
      <c r="G26" s="69">
        <f t="shared" si="0"/>
        <v>60.97</v>
      </c>
      <c r="H26" s="69">
        <v>60.97</v>
      </c>
      <c r="I26" s="28"/>
    </row>
    <row r="27" spans="1:9" ht="15.75" customHeight="1">
      <c r="A27" s="83" t="s">
        <v>169</v>
      </c>
      <c r="B27" s="84" t="s">
        <v>66</v>
      </c>
      <c r="C27" s="84" t="s">
        <v>170</v>
      </c>
      <c r="D27" s="84" t="s">
        <v>171</v>
      </c>
      <c r="E27" s="84" t="s">
        <v>80</v>
      </c>
      <c r="F27" s="84" t="s">
        <v>176</v>
      </c>
      <c r="G27" s="69">
        <f t="shared" si="0"/>
        <v>214</v>
      </c>
      <c r="H27" s="69">
        <v>214</v>
      </c>
      <c r="I27" s="28"/>
    </row>
    <row r="28" spans="1:9" ht="15.75" customHeight="1">
      <c r="A28" s="83" t="s">
        <v>169</v>
      </c>
      <c r="B28" s="84" t="s">
        <v>72</v>
      </c>
      <c r="C28" s="84" t="s">
        <v>177</v>
      </c>
      <c r="D28" s="84" t="s">
        <v>171</v>
      </c>
      <c r="E28" s="84" t="s">
        <v>72</v>
      </c>
      <c r="F28" s="84" t="s">
        <v>177</v>
      </c>
      <c r="G28" s="69">
        <f t="shared" si="0"/>
        <v>3.72</v>
      </c>
      <c r="H28" s="69">
        <v>3.72</v>
      </c>
      <c r="I28" s="28"/>
    </row>
    <row r="29" spans="1:9" ht="15.75" customHeight="1">
      <c r="A29" s="83" t="s">
        <v>178</v>
      </c>
      <c r="B29" s="84" t="s">
        <v>66</v>
      </c>
      <c r="C29" s="84" t="s">
        <v>179</v>
      </c>
      <c r="D29" s="84" t="s">
        <v>180</v>
      </c>
      <c r="E29" s="84" t="s">
        <v>66</v>
      </c>
      <c r="F29" s="84" t="s">
        <v>181</v>
      </c>
      <c r="G29" s="69">
        <f t="shared" si="0"/>
        <v>35</v>
      </c>
      <c r="H29" s="69"/>
      <c r="I29" s="28">
        <v>35</v>
      </c>
    </row>
    <row r="30" spans="1:9" ht="15.75" customHeight="1">
      <c r="A30" s="83" t="s">
        <v>178</v>
      </c>
      <c r="B30" s="84" t="s">
        <v>66</v>
      </c>
      <c r="C30" s="84" t="s">
        <v>179</v>
      </c>
      <c r="D30" s="84" t="s">
        <v>180</v>
      </c>
      <c r="E30" s="84" t="s">
        <v>80</v>
      </c>
      <c r="F30" s="84" t="s">
        <v>182</v>
      </c>
      <c r="G30" s="69">
        <f t="shared" si="0"/>
        <v>0.26</v>
      </c>
      <c r="H30" s="69"/>
      <c r="I30" s="28">
        <v>0.26</v>
      </c>
    </row>
    <row r="31" spans="1:9" ht="15.75" customHeight="1">
      <c r="A31" s="83" t="s">
        <v>178</v>
      </c>
      <c r="B31" s="84" t="s">
        <v>66</v>
      </c>
      <c r="C31" s="84" t="s">
        <v>179</v>
      </c>
      <c r="D31" s="84" t="s">
        <v>180</v>
      </c>
      <c r="E31" s="84" t="s">
        <v>86</v>
      </c>
      <c r="F31" s="84" t="s">
        <v>183</v>
      </c>
      <c r="G31" s="69">
        <f t="shared" si="0"/>
        <v>1.82</v>
      </c>
      <c r="H31" s="69"/>
      <c r="I31" s="28">
        <v>1.82</v>
      </c>
    </row>
    <row r="32" spans="1:9" ht="15.75" customHeight="1">
      <c r="A32" s="83" t="s">
        <v>178</v>
      </c>
      <c r="B32" s="84" t="s">
        <v>66</v>
      </c>
      <c r="C32" s="84" t="s">
        <v>179</v>
      </c>
      <c r="D32" s="84" t="s">
        <v>180</v>
      </c>
      <c r="E32" s="84" t="s">
        <v>106</v>
      </c>
      <c r="F32" s="84" t="s">
        <v>184</v>
      </c>
      <c r="G32" s="69">
        <f t="shared" si="0"/>
        <v>2.4</v>
      </c>
      <c r="H32" s="69"/>
      <c r="I32" s="28">
        <v>2.4</v>
      </c>
    </row>
    <row r="33" spans="1:9" ht="15.75" customHeight="1">
      <c r="A33" s="83" t="s">
        <v>178</v>
      </c>
      <c r="B33" s="84" t="s">
        <v>66</v>
      </c>
      <c r="C33" s="84" t="s">
        <v>179</v>
      </c>
      <c r="D33" s="84" t="s">
        <v>180</v>
      </c>
      <c r="E33" s="84" t="s">
        <v>174</v>
      </c>
      <c r="F33" s="84" t="s">
        <v>185</v>
      </c>
      <c r="G33" s="69">
        <f t="shared" si="0"/>
        <v>1.3</v>
      </c>
      <c r="H33" s="69"/>
      <c r="I33" s="28">
        <v>1.3</v>
      </c>
    </row>
    <row r="34" spans="1:9" ht="15.75" customHeight="1">
      <c r="A34" s="83" t="s">
        <v>178</v>
      </c>
      <c r="B34" s="84" t="s">
        <v>66</v>
      </c>
      <c r="C34" s="84" t="s">
        <v>179</v>
      </c>
      <c r="D34" s="84" t="s">
        <v>180</v>
      </c>
      <c r="E34" s="84" t="s">
        <v>74</v>
      </c>
      <c r="F34" s="84" t="s">
        <v>186</v>
      </c>
      <c r="G34" s="69">
        <f t="shared" si="0"/>
        <v>7.8</v>
      </c>
      <c r="H34" s="69"/>
      <c r="I34" s="28">
        <v>7.8</v>
      </c>
    </row>
    <row r="35" spans="1:9" ht="15.75" customHeight="1">
      <c r="A35" s="83" t="s">
        <v>178</v>
      </c>
      <c r="B35" s="84" t="s">
        <v>66</v>
      </c>
      <c r="C35" s="84" t="s">
        <v>179</v>
      </c>
      <c r="D35" s="84" t="s">
        <v>180</v>
      </c>
      <c r="E35" s="84" t="s">
        <v>187</v>
      </c>
      <c r="F35" s="84" t="s">
        <v>188</v>
      </c>
      <c r="G35" s="69">
        <f t="shared" si="0"/>
        <v>3.1</v>
      </c>
      <c r="H35" s="69"/>
      <c r="I35" s="28">
        <v>3.1</v>
      </c>
    </row>
    <row r="36" spans="1:9" ht="15.75" customHeight="1">
      <c r="A36" s="83" t="s">
        <v>178</v>
      </c>
      <c r="B36" s="84" t="s">
        <v>66</v>
      </c>
      <c r="C36" s="84" t="s">
        <v>179</v>
      </c>
      <c r="D36" s="84" t="s">
        <v>180</v>
      </c>
      <c r="E36" s="84" t="s">
        <v>189</v>
      </c>
      <c r="F36" s="84" t="s">
        <v>190</v>
      </c>
      <c r="G36" s="69">
        <f t="shared" si="0"/>
        <v>6.56</v>
      </c>
      <c r="H36" s="69"/>
      <c r="I36" s="28">
        <v>6.56</v>
      </c>
    </row>
    <row r="37" spans="1:9" ht="15.75" customHeight="1">
      <c r="A37" s="83" t="s">
        <v>178</v>
      </c>
      <c r="B37" s="84" t="s">
        <v>66</v>
      </c>
      <c r="C37" s="84" t="s">
        <v>179</v>
      </c>
      <c r="D37" s="84" t="s">
        <v>180</v>
      </c>
      <c r="E37" s="84" t="s">
        <v>191</v>
      </c>
      <c r="F37" s="84" t="s">
        <v>192</v>
      </c>
      <c r="G37" s="69">
        <f t="shared" si="0"/>
        <v>17.87</v>
      </c>
      <c r="H37" s="69"/>
      <c r="I37" s="28">
        <v>17.87</v>
      </c>
    </row>
    <row r="38" spans="1:9" ht="15.75" customHeight="1">
      <c r="A38" s="83" t="s">
        <v>178</v>
      </c>
      <c r="B38" s="84" t="s">
        <v>71</v>
      </c>
      <c r="C38" s="84" t="s">
        <v>193</v>
      </c>
      <c r="D38" s="84" t="s">
        <v>180</v>
      </c>
      <c r="E38" s="84" t="s">
        <v>194</v>
      </c>
      <c r="F38" s="84" t="s">
        <v>193</v>
      </c>
      <c r="G38" s="69">
        <f t="shared" si="0"/>
        <v>2.32</v>
      </c>
      <c r="H38" s="69"/>
      <c r="I38" s="28">
        <v>2.32</v>
      </c>
    </row>
    <row r="39" spans="1:9" ht="15.75" customHeight="1">
      <c r="A39" s="83" t="s">
        <v>178</v>
      </c>
      <c r="B39" s="84" t="s">
        <v>86</v>
      </c>
      <c r="C39" s="84" t="s">
        <v>179</v>
      </c>
      <c r="D39" s="84" t="s">
        <v>180</v>
      </c>
      <c r="E39" s="84" t="s">
        <v>195</v>
      </c>
      <c r="F39" s="84" t="s">
        <v>196</v>
      </c>
      <c r="G39" s="69">
        <f t="shared" si="0"/>
        <v>2.08</v>
      </c>
      <c r="H39" s="69"/>
      <c r="I39" s="28">
        <v>2.08</v>
      </c>
    </row>
    <row r="40" spans="1:9" ht="15.75" customHeight="1">
      <c r="A40" s="83" t="s">
        <v>178</v>
      </c>
      <c r="B40" s="84" t="s">
        <v>77</v>
      </c>
      <c r="C40" s="84" t="s">
        <v>197</v>
      </c>
      <c r="D40" s="84" t="s">
        <v>180</v>
      </c>
      <c r="E40" s="84" t="s">
        <v>75</v>
      </c>
      <c r="F40" s="84" t="s">
        <v>197</v>
      </c>
      <c r="G40" s="69">
        <f t="shared" si="0"/>
        <v>3</v>
      </c>
      <c r="H40" s="69"/>
      <c r="I40" s="28">
        <v>3</v>
      </c>
    </row>
    <row r="41" spans="1:9" ht="15.75" customHeight="1">
      <c r="A41" s="83" t="s">
        <v>178</v>
      </c>
      <c r="B41" s="84" t="s">
        <v>72</v>
      </c>
      <c r="C41" s="84" t="s">
        <v>198</v>
      </c>
      <c r="D41" s="84" t="s">
        <v>180</v>
      </c>
      <c r="E41" s="84" t="s">
        <v>72</v>
      </c>
      <c r="F41" s="84" t="s">
        <v>198</v>
      </c>
      <c r="G41" s="69">
        <f t="shared" si="0"/>
        <v>0.69</v>
      </c>
      <c r="H41" s="69"/>
      <c r="I41" s="28">
        <v>0.69</v>
      </c>
    </row>
    <row r="42" spans="1:9" ht="15.75" customHeight="1">
      <c r="A42" s="83" t="s">
        <v>167</v>
      </c>
      <c r="B42" s="84" t="s">
        <v>69</v>
      </c>
      <c r="C42" s="84" t="s">
        <v>199</v>
      </c>
      <c r="D42" s="84" t="s">
        <v>180</v>
      </c>
      <c r="E42" s="84" t="s">
        <v>66</v>
      </c>
      <c r="F42" s="84" t="s">
        <v>181</v>
      </c>
      <c r="G42" s="69">
        <f t="shared" si="0"/>
        <v>1.5</v>
      </c>
      <c r="H42" s="69"/>
      <c r="I42" s="28">
        <v>1.5</v>
      </c>
    </row>
    <row r="43" spans="1:9" ht="15.75" customHeight="1">
      <c r="A43" s="83" t="s">
        <v>167</v>
      </c>
      <c r="B43" s="84" t="s">
        <v>69</v>
      </c>
      <c r="C43" s="84" t="s">
        <v>199</v>
      </c>
      <c r="D43" s="84" t="s">
        <v>180</v>
      </c>
      <c r="E43" s="84" t="s">
        <v>80</v>
      </c>
      <c r="F43" s="84" t="s">
        <v>182</v>
      </c>
      <c r="G43" s="69">
        <f t="shared" si="0"/>
        <v>0.05</v>
      </c>
      <c r="H43" s="69"/>
      <c r="I43" s="28">
        <v>0.05</v>
      </c>
    </row>
    <row r="44" spans="1:9" ht="15.75" customHeight="1">
      <c r="A44" s="83" t="s">
        <v>167</v>
      </c>
      <c r="B44" s="84" t="s">
        <v>69</v>
      </c>
      <c r="C44" s="84" t="s">
        <v>199</v>
      </c>
      <c r="D44" s="84" t="s">
        <v>180</v>
      </c>
      <c r="E44" s="84" t="s">
        <v>86</v>
      </c>
      <c r="F44" s="84" t="s">
        <v>183</v>
      </c>
      <c r="G44" s="69">
        <f t="shared" si="0"/>
        <v>0.35</v>
      </c>
      <c r="H44" s="69"/>
      <c r="I44" s="28">
        <v>0.35</v>
      </c>
    </row>
    <row r="45" spans="1:9" ht="15.75" customHeight="1">
      <c r="A45" s="83" t="s">
        <v>167</v>
      </c>
      <c r="B45" s="84" t="s">
        <v>69</v>
      </c>
      <c r="C45" s="84" t="s">
        <v>199</v>
      </c>
      <c r="D45" s="84" t="s">
        <v>180</v>
      </c>
      <c r="E45" s="84" t="s">
        <v>174</v>
      </c>
      <c r="F45" s="84" t="s">
        <v>185</v>
      </c>
      <c r="G45" s="69">
        <f t="shared" si="0"/>
        <v>0.25</v>
      </c>
      <c r="H45" s="69"/>
      <c r="I45" s="28">
        <v>0.25</v>
      </c>
    </row>
    <row r="46" spans="1:9" ht="15.75" customHeight="1">
      <c r="A46" s="83" t="s">
        <v>167</v>
      </c>
      <c r="B46" s="84" t="s">
        <v>69</v>
      </c>
      <c r="C46" s="84" t="s">
        <v>199</v>
      </c>
      <c r="D46" s="84" t="s">
        <v>180</v>
      </c>
      <c r="E46" s="84" t="s">
        <v>74</v>
      </c>
      <c r="F46" s="84" t="s">
        <v>186</v>
      </c>
      <c r="G46" s="69">
        <f t="shared" si="0"/>
        <v>1.5</v>
      </c>
      <c r="H46" s="69"/>
      <c r="I46" s="28">
        <v>1.5</v>
      </c>
    </row>
    <row r="47" spans="1:9" ht="15.75" customHeight="1">
      <c r="A47" s="83" t="s">
        <v>167</v>
      </c>
      <c r="B47" s="84" t="s">
        <v>69</v>
      </c>
      <c r="C47" s="84" t="s">
        <v>199</v>
      </c>
      <c r="D47" s="84" t="s">
        <v>180</v>
      </c>
      <c r="E47" s="84" t="s">
        <v>194</v>
      </c>
      <c r="F47" s="84" t="s">
        <v>193</v>
      </c>
      <c r="G47" s="69">
        <f t="shared" si="0"/>
        <v>0.43</v>
      </c>
      <c r="H47" s="69"/>
      <c r="I47" s="28">
        <v>0.43</v>
      </c>
    </row>
    <row r="48" spans="1:9" ht="15.75" customHeight="1">
      <c r="A48" s="83" t="s">
        <v>167</v>
      </c>
      <c r="B48" s="84" t="s">
        <v>69</v>
      </c>
      <c r="C48" s="84" t="s">
        <v>199</v>
      </c>
      <c r="D48" s="84" t="s">
        <v>180</v>
      </c>
      <c r="E48" s="84" t="s">
        <v>195</v>
      </c>
      <c r="F48" s="84" t="s">
        <v>196</v>
      </c>
      <c r="G48" s="69">
        <f t="shared" si="0"/>
        <v>0.4</v>
      </c>
      <c r="H48" s="69"/>
      <c r="I48" s="28">
        <v>0.4</v>
      </c>
    </row>
    <row r="49" spans="1:9" ht="15.75" customHeight="1">
      <c r="A49" s="83" t="s">
        <v>167</v>
      </c>
      <c r="B49" s="84" t="s">
        <v>69</v>
      </c>
      <c r="C49" s="84" t="s">
        <v>199</v>
      </c>
      <c r="D49" s="84" t="s">
        <v>180</v>
      </c>
      <c r="E49" s="84" t="s">
        <v>187</v>
      </c>
      <c r="F49" s="84" t="s">
        <v>188</v>
      </c>
      <c r="G49" s="69">
        <f t="shared" si="0"/>
        <v>0.57</v>
      </c>
      <c r="H49" s="69"/>
      <c r="I49" s="28">
        <v>0.57</v>
      </c>
    </row>
    <row r="50" spans="1:9" ht="15.75" customHeight="1">
      <c r="A50" s="83" t="s">
        <v>167</v>
      </c>
      <c r="B50" s="84" t="s">
        <v>69</v>
      </c>
      <c r="C50" s="84" t="s">
        <v>199</v>
      </c>
      <c r="D50" s="84" t="s">
        <v>180</v>
      </c>
      <c r="E50" s="84" t="s">
        <v>189</v>
      </c>
      <c r="F50" s="84" t="s">
        <v>190</v>
      </c>
      <c r="G50" s="69">
        <f t="shared" si="0"/>
        <v>0.75</v>
      </c>
      <c r="H50" s="69"/>
      <c r="I50" s="28">
        <v>0.75</v>
      </c>
    </row>
    <row r="51" spans="1:9" ht="15.75" customHeight="1">
      <c r="A51" s="83" t="s">
        <v>167</v>
      </c>
      <c r="B51" s="84" t="s">
        <v>69</v>
      </c>
      <c r="C51" s="84" t="s">
        <v>199</v>
      </c>
      <c r="D51" s="84" t="s">
        <v>180</v>
      </c>
      <c r="E51" s="84" t="s">
        <v>72</v>
      </c>
      <c r="F51" s="84" t="s">
        <v>198</v>
      </c>
      <c r="G51" s="69">
        <f t="shared" si="0"/>
        <v>0.03</v>
      </c>
      <c r="H51" s="69"/>
      <c r="I51" s="28">
        <v>0.03</v>
      </c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3"/>
  <sheetViews>
    <sheetView tabSelected="1" workbookViewId="0" topLeftCell="A4">
      <selection activeCell="H22" sqref="H2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200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201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1</v>
      </c>
      <c r="B4" s="7"/>
      <c r="C4" s="7"/>
      <c r="D4" s="7"/>
      <c r="E4" s="7"/>
      <c r="F4" s="9" t="s">
        <v>7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51</v>
      </c>
      <c r="B5" s="15"/>
      <c r="C5" s="16"/>
      <c r="D5" s="17" t="s">
        <v>52</v>
      </c>
      <c r="E5" s="18" t="s">
        <v>202</v>
      </c>
      <c r="F5" s="13" t="s">
        <v>54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61</v>
      </c>
      <c r="B6" s="21" t="s">
        <v>62</v>
      </c>
      <c r="C6" s="22" t="s">
        <v>63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8" customHeight="1">
      <c r="A7" s="56" t="s">
        <v>65</v>
      </c>
      <c r="B7" s="56" t="s">
        <v>66</v>
      </c>
      <c r="C7" s="56" t="s">
        <v>69</v>
      </c>
      <c r="D7" s="71" t="s">
        <v>67</v>
      </c>
      <c r="E7" s="72" t="s">
        <v>203</v>
      </c>
      <c r="F7" s="73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18" customHeight="1">
      <c r="A8" s="56" t="s">
        <v>65</v>
      </c>
      <c r="B8" s="56" t="s">
        <v>71</v>
      </c>
      <c r="C8" s="56" t="s">
        <v>69</v>
      </c>
      <c r="D8" s="71" t="s">
        <v>67</v>
      </c>
      <c r="E8" s="72" t="s">
        <v>204</v>
      </c>
      <c r="F8" s="73">
        <v>5</v>
      </c>
    </row>
    <row r="9" spans="1:6" ht="18" customHeight="1">
      <c r="A9" s="56" t="s">
        <v>65</v>
      </c>
      <c r="B9" s="56" t="s">
        <v>71</v>
      </c>
      <c r="C9" s="56" t="s">
        <v>69</v>
      </c>
      <c r="D9" s="71" t="s">
        <v>67</v>
      </c>
      <c r="E9" s="72" t="s">
        <v>205</v>
      </c>
      <c r="F9" s="73">
        <v>2</v>
      </c>
    </row>
    <row r="10" spans="1:6" ht="18" customHeight="1">
      <c r="A10" s="56" t="s">
        <v>65</v>
      </c>
      <c r="B10" s="56" t="s">
        <v>71</v>
      </c>
      <c r="C10" s="56" t="s">
        <v>69</v>
      </c>
      <c r="D10" s="71" t="s">
        <v>67</v>
      </c>
      <c r="E10" s="72" t="s">
        <v>206</v>
      </c>
      <c r="F10" s="73">
        <v>1</v>
      </c>
    </row>
    <row r="11" spans="1:6" ht="18" customHeight="1">
      <c r="A11" s="56" t="s">
        <v>65</v>
      </c>
      <c r="B11" s="56" t="s">
        <v>71</v>
      </c>
      <c r="C11" s="56" t="s">
        <v>69</v>
      </c>
      <c r="D11" s="71" t="s">
        <v>67</v>
      </c>
      <c r="E11" s="72" t="s">
        <v>207</v>
      </c>
      <c r="F11" s="73">
        <v>4</v>
      </c>
    </row>
    <row r="12" spans="1:6" ht="18" customHeight="1">
      <c r="A12" s="56" t="s">
        <v>65</v>
      </c>
      <c r="B12" s="56" t="s">
        <v>71</v>
      </c>
      <c r="C12" s="56" t="s">
        <v>69</v>
      </c>
      <c r="D12" s="71" t="s">
        <v>67</v>
      </c>
      <c r="E12" s="72" t="s">
        <v>208</v>
      </c>
      <c r="F12" s="73">
        <v>2</v>
      </c>
    </row>
    <row r="13" spans="1:6" ht="18" customHeight="1">
      <c r="A13" s="56" t="s">
        <v>65</v>
      </c>
      <c r="B13" s="56" t="s">
        <v>71</v>
      </c>
      <c r="C13" s="56" t="s">
        <v>69</v>
      </c>
      <c r="D13" s="71" t="s">
        <v>67</v>
      </c>
      <c r="E13" s="72" t="s">
        <v>209</v>
      </c>
      <c r="F13" s="73">
        <v>3</v>
      </c>
    </row>
    <row r="14" spans="1:6" ht="18" customHeight="1">
      <c r="A14" s="56" t="s">
        <v>65</v>
      </c>
      <c r="B14" s="56" t="s">
        <v>71</v>
      </c>
      <c r="C14" s="56" t="s">
        <v>69</v>
      </c>
      <c r="D14" s="71" t="s">
        <v>67</v>
      </c>
      <c r="E14" s="72" t="s">
        <v>210</v>
      </c>
      <c r="F14" s="73">
        <v>1</v>
      </c>
    </row>
    <row r="15" spans="1:6" ht="18" customHeight="1">
      <c r="A15" s="56" t="s">
        <v>65</v>
      </c>
      <c r="B15" s="56" t="s">
        <v>71</v>
      </c>
      <c r="C15" s="56" t="s">
        <v>69</v>
      </c>
      <c r="D15" s="71" t="s">
        <v>67</v>
      </c>
      <c r="E15" s="72" t="s">
        <v>211</v>
      </c>
      <c r="F15" s="73">
        <v>1</v>
      </c>
    </row>
    <row r="16" spans="1:6" ht="18" customHeight="1">
      <c r="A16" s="56" t="s">
        <v>65</v>
      </c>
      <c r="B16" s="56" t="s">
        <v>71</v>
      </c>
      <c r="C16" s="56" t="s">
        <v>69</v>
      </c>
      <c r="D16" s="71" t="s">
        <v>67</v>
      </c>
      <c r="E16" s="72" t="s">
        <v>212</v>
      </c>
      <c r="F16" s="73">
        <v>2</v>
      </c>
    </row>
    <row r="17" spans="1:6" ht="18" customHeight="1">
      <c r="A17" s="56" t="s">
        <v>65</v>
      </c>
      <c r="B17" s="56" t="s">
        <v>71</v>
      </c>
      <c r="C17" s="56" t="s">
        <v>69</v>
      </c>
      <c r="D17" s="71" t="s">
        <v>67</v>
      </c>
      <c r="E17" s="72" t="s">
        <v>213</v>
      </c>
      <c r="F17" s="73">
        <v>2</v>
      </c>
    </row>
    <row r="18" spans="1:6" ht="18" customHeight="1">
      <c r="A18" s="56" t="s">
        <v>65</v>
      </c>
      <c r="B18" s="56" t="s">
        <v>71</v>
      </c>
      <c r="C18" s="56" t="s">
        <v>69</v>
      </c>
      <c r="D18" s="71" t="s">
        <v>67</v>
      </c>
      <c r="E18" s="72" t="s">
        <v>214</v>
      </c>
      <c r="F18" s="73">
        <v>3</v>
      </c>
    </row>
    <row r="19" spans="1:6" ht="18" customHeight="1">
      <c r="A19" s="56" t="s">
        <v>65</v>
      </c>
      <c r="B19" s="56" t="s">
        <v>71</v>
      </c>
      <c r="C19" s="56" t="s">
        <v>69</v>
      </c>
      <c r="D19" s="71" t="s">
        <v>67</v>
      </c>
      <c r="E19" s="72" t="s">
        <v>215</v>
      </c>
      <c r="F19" s="28">
        <v>9</v>
      </c>
    </row>
    <row r="20" spans="1:6" ht="18" customHeight="1">
      <c r="A20" s="56" t="s">
        <v>65</v>
      </c>
      <c r="B20" s="56" t="s">
        <v>71</v>
      </c>
      <c r="C20" s="56" t="s">
        <v>69</v>
      </c>
      <c r="D20" s="71" t="s">
        <v>67</v>
      </c>
      <c r="E20" s="72" t="s">
        <v>216</v>
      </c>
      <c r="F20" s="28">
        <v>8</v>
      </c>
    </row>
    <row r="21" spans="1:6" ht="18" customHeight="1">
      <c r="A21" s="56">
        <v>201</v>
      </c>
      <c r="B21" s="56">
        <v>11</v>
      </c>
      <c r="C21" s="56" t="s">
        <v>69</v>
      </c>
      <c r="D21" s="71" t="s">
        <v>67</v>
      </c>
      <c r="E21" s="72" t="s">
        <v>217</v>
      </c>
      <c r="F21" s="28">
        <v>3</v>
      </c>
    </row>
    <row r="22" spans="1:6" ht="18" customHeight="1">
      <c r="A22" s="56">
        <v>212</v>
      </c>
      <c r="B22" s="56" t="s">
        <v>71</v>
      </c>
      <c r="C22" s="56" t="s">
        <v>72</v>
      </c>
      <c r="D22" s="71" t="s">
        <v>67</v>
      </c>
      <c r="E22" s="72" t="s">
        <v>218</v>
      </c>
      <c r="F22" s="28">
        <v>10</v>
      </c>
    </row>
    <row r="23" spans="1:6" ht="18" customHeight="1">
      <c r="A23" s="56" t="s">
        <v>97</v>
      </c>
      <c r="B23" s="56" t="s">
        <v>80</v>
      </c>
      <c r="C23" s="56" t="s">
        <v>66</v>
      </c>
      <c r="D23" s="71" t="s">
        <v>67</v>
      </c>
      <c r="E23" s="72" t="s">
        <v>219</v>
      </c>
      <c r="F23" s="28">
        <v>8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K11" sqref="K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220</v>
      </c>
      <c r="I2" s="66"/>
    </row>
    <row r="3" spans="1:9" ht="25.5" customHeight="1">
      <c r="A3" s="6" t="s">
        <v>221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</v>
      </c>
      <c r="B4" s="45"/>
      <c r="C4" s="45"/>
      <c r="D4" s="45"/>
      <c r="E4" s="45"/>
      <c r="F4" s="45"/>
      <c r="G4" s="45"/>
      <c r="H4" s="9" t="s">
        <v>7</v>
      </c>
      <c r="I4" s="66"/>
    </row>
    <row r="5" spans="1:9" ht="19.5" customHeight="1">
      <c r="A5" s="18" t="s">
        <v>222</v>
      </c>
      <c r="B5" s="18" t="s">
        <v>223</v>
      </c>
      <c r="C5" s="13" t="s">
        <v>224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41</v>
      </c>
      <c r="D6" s="47" t="s">
        <v>225</v>
      </c>
      <c r="E6" s="48" t="s">
        <v>226</v>
      </c>
      <c r="F6" s="49"/>
      <c r="G6" s="49"/>
      <c r="H6" s="50" t="s">
        <v>196</v>
      </c>
      <c r="I6" s="66"/>
    </row>
    <row r="7" spans="1:9" ht="33.75" customHeight="1">
      <c r="A7" s="24"/>
      <c r="B7" s="24"/>
      <c r="C7" s="51"/>
      <c r="D7" s="25"/>
      <c r="E7" s="52" t="s">
        <v>56</v>
      </c>
      <c r="F7" s="53" t="s">
        <v>227</v>
      </c>
      <c r="G7" s="54" t="s">
        <v>228</v>
      </c>
      <c r="H7" s="55"/>
      <c r="I7" s="66"/>
    </row>
    <row r="8" spans="1:9" ht="19.5" customHeight="1">
      <c r="A8" s="27" t="s">
        <v>67</v>
      </c>
      <c r="B8" s="56" t="s">
        <v>1</v>
      </c>
      <c r="C8" s="29">
        <f>D8+E8+H8</f>
        <v>9.7</v>
      </c>
      <c r="D8" s="69"/>
      <c r="E8" s="69">
        <f>F8+G8</f>
        <v>3</v>
      </c>
      <c r="F8" s="69"/>
      <c r="G8" s="28">
        <v>3</v>
      </c>
      <c r="H8" s="70">
        <v>6.7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cp:lastPrinted>2017-02-14T06:52:21Z</cp:lastPrinted>
  <dcterms:created xsi:type="dcterms:W3CDTF">1996-12-17T01:32:42Z</dcterms:created>
  <dcterms:modified xsi:type="dcterms:W3CDTF">2018-12-13T04:01:34Z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