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3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'1-2'!$A$1:$J$22</definedName>
    <definedName name="_xlnm.Print_Area" localSheetId="7">'3-2'!$A$2:$F$25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<sst xmlns="http://schemas.openxmlformats.org/spreadsheetml/2006/main" count="542" uniqueCount="228">
  <si>
    <t>附件2</t>
  </si>
  <si>
    <t>**部门（单位）</t>
  </si>
  <si>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</si>
  <si>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</si>
  <si>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</si>
  <si>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</si>
  <si>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</si>
  <si>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</si>
  <si>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</si>
  <si>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</si>
  <si>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</si>
  <si>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</si>
  <si>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</si>
  <si>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</si>
  <si>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</si>
  <si>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</si>
  <si>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</si>
  <si>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</si>
  <si>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</si>
  <si>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</si>
  <si>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</si>
  <si>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</si>
  <si>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</si>
  <si>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</si>
  <si>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</si>
  <si>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</si>
  <si>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</si>
  <si>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</si>
  <si>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</si>
  <si>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</si>
  <si>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</si>
  <si>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</si>
  <si>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</si>
  <si>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</si>
  <si>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</si>
  <si>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</si>
  <si>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</si>
  <si>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</si>
  <si>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</si>
  <si>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</si>
  <si>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</si>
  <si>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</si>
  <si>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</si>
  <si>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</si>
  <si>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</si>
  <si>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</si>
  <si>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</si>
  <si>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</si>
  <si>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</si>
  <si>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</si>
  <si>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</si>
  <si>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</si>
  <si>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</si>
  <si>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</si>
  <si>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</si>
  <si>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</si>
  <si>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</si>
  <si>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</si>
  <si>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</si>
  <si>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</si>
  <si>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</si>
  <si>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</si>
  <si>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</si>
  <si>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</si>
  <si>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</si>
  <si>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</si>
  <si>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</si>
  <si>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</si>
  <si>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</si>
  <si>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</si>
  <si>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</si>
  <si>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</si>
  <si>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</si>
  <si>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</si>
  <si>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</si>
  <si>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</si>
  <si>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</si>
  <si>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</si>
  <si>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</si>
  <si>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</si>
  <si>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</si>
  <si>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</si>
  <si>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</si>
  <si>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</si>
  <si>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</si>
  <si>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</si>
  <si>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</si>
  <si>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</si>
  <si>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</si>
  <si>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</si>
  <si>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</si>
  <si>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</si>
  <si>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</si>
  <si>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</si>
  <si>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</si>
  <si>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</si>
  <si>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</si>
  <si>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</si>
  <si>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</si>
  <si>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</si>
  <si>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</si>
  <si>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</si>
  <si>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</si>
  <si>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</si>
  <si>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</si>
  <si>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</si>
  <si>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</si>
  <si>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</si>
  <si>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</si>
  <si>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</si>
  <si>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</si>
  <si>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</si>
  <si>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</si>
  <si>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</si>
  <si>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</si>
  <si>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</si>
  <si>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江油市司法局</t>
  </si>
  <si>
    <t>2018年预算数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</si>
  <si>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</si>
  <si>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</si>
  <si>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</si>
  <si>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03201</t>
    </r>
  </si>
  <si>
    <t>行政运行</t>
  </si>
  <si>
    <r>
      <t>0</t>
    </r>
    <r>
      <rPr>
        <sz val="9"/>
        <rFont val="宋体"/>
        <family val="0"/>
      </rPr>
      <t>4</t>
    </r>
  </si>
  <si>
    <t>基层司法业务</t>
  </si>
  <si>
    <r>
      <t>0</t>
    </r>
    <r>
      <rPr>
        <sz val="9"/>
        <rFont val="宋体"/>
        <family val="0"/>
      </rPr>
      <t>5</t>
    </r>
  </si>
  <si>
    <t>普法宣传</t>
  </si>
  <si>
    <t>204</t>
  </si>
  <si>
    <r>
      <t>0</t>
    </r>
    <r>
      <rPr>
        <sz val="9"/>
        <rFont val="宋体"/>
        <family val="0"/>
      </rPr>
      <t>7</t>
    </r>
  </si>
  <si>
    <t>法律援助</t>
  </si>
  <si>
    <r>
      <t>1</t>
    </r>
    <r>
      <rPr>
        <sz val="9"/>
        <rFont val="宋体"/>
        <family val="0"/>
      </rPr>
      <t>1</t>
    </r>
  </si>
  <si>
    <t>司法鉴定</t>
  </si>
  <si>
    <r>
      <t>9</t>
    </r>
    <r>
      <rPr>
        <sz val="9"/>
        <rFont val="宋体"/>
        <family val="0"/>
      </rPr>
      <t>9</t>
    </r>
  </si>
  <si>
    <t>其他司法支出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</si>
  <si>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</si>
  <si>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</si>
  <si>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3</t>
    </r>
  </si>
  <si>
    <t>培训支出</t>
  </si>
  <si>
    <t>208</t>
  </si>
  <si>
    <t>归口管理的行政单位离退休</t>
  </si>
  <si>
    <r>
      <t>2</t>
    </r>
    <r>
      <rPr>
        <sz val="9"/>
        <rFont val="宋体"/>
        <family val="0"/>
      </rPr>
      <t>08</t>
    </r>
  </si>
  <si>
    <t>机关事业单位基本养老保险缴费支出</t>
  </si>
  <si>
    <r>
      <t>2</t>
    </r>
    <r>
      <rPr>
        <sz val="9"/>
        <rFont val="宋体"/>
        <family val="0"/>
      </rPr>
      <t>10</t>
    </r>
  </si>
  <si>
    <t>行政单位医疗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</si>
  <si>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</si>
  <si>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</si>
  <si>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住房公积金</t>
  </si>
  <si>
    <t>06</t>
  </si>
  <si>
    <t>01</t>
  </si>
  <si>
    <t>203201</t>
  </si>
  <si>
    <t>04</t>
  </si>
  <si>
    <t>05</t>
  </si>
  <si>
    <t>07</t>
  </si>
  <si>
    <t>11</t>
  </si>
  <si>
    <t>99</t>
  </si>
  <si>
    <t>205</t>
  </si>
  <si>
    <t>08</t>
  </si>
  <si>
    <t>03</t>
  </si>
  <si>
    <t>210</t>
  </si>
  <si>
    <t>221</t>
  </si>
  <si>
    <t>02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</si>
  <si>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</si>
  <si>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</si>
  <si>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</si>
  <si>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</si>
  <si>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</si>
  <si>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</si>
  <si>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商品和服务支出</t>
  </si>
  <si>
    <t>办公费</t>
  </si>
  <si>
    <t>16</t>
  </si>
  <si>
    <t>培训费</t>
  </si>
  <si>
    <t>28</t>
  </si>
  <si>
    <t>工会经费</t>
  </si>
  <si>
    <t>福利费</t>
  </si>
  <si>
    <t>其他商品和服务支出</t>
  </si>
  <si>
    <t>对个人和家庭的补助</t>
  </si>
  <si>
    <t>303</t>
  </si>
  <si>
    <t>09</t>
  </si>
  <si>
    <t>奖励金</t>
  </si>
  <si>
    <t>江油市司法局机关</t>
  </si>
  <si>
    <t>六、社会保障和就业支出</t>
  </si>
  <si>
    <t>七、医疗卫生与计划生育支出</t>
  </si>
  <si>
    <t>八、住房保障支出</t>
  </si>
  <si>
    <t>江油市司法局（单位）</t>
  </si>
  <si>
    <t xml:space="preserve">  医疗卫生与计划生育支出</t>
  </si>
  <si>
    <t xml:space="preserve">  住房保障支出</t>
  </si>
  <si>
    <t>江油市司法局（单位）</t>
  </si>
  <si>
    <t>301</t>
  </si>
  <si>
    <t>12</t>
  </si>
  <si>
    <t>江油市司法局</t>
  </si>
  <si>
    <t>职工基本医疗保险缴费</t>
  </si>
  <si>
    <t>其他社会保障缴费</t>
  </si>
  <si>
    <t>住房公积金</t>
  </si>
  <si>
    <t>抚恤金</t>
  </si>
  <si>
    <t>生活补助</t>
  </si>
  <si>
    <t>江油市司法局</t>
  </si>
  <si>
    <t>报送日期：2018 年  3 月 5 日</t>
  </si>
  <si>
    <t>刑释解教人员创业扶持基金</t>
  </si>
  <si>
    <t>刑释解教人员生活困难补助</t>
  </si>
  <si>
    <t>党建工作经费</t>
  </si>
  <si>
    <t>基层司法业务_社区矫正</t>
  </si>
  <si>
    <t>基层司法业务-司法所经费</t>
  </si>
  <si>
    <t>基层司法业务-人民调解</t>
  </si>
  <si>
    <t>基层司法业务—基层工作指导费</t>
  </si>
  <si>
    <t>基层司法业务—安置帮教</t>
  </si>
  <si>
    <t>工资奖金津补贴</t>
  </si>
  <si>
    <t>社会保障缴费</t>
  </si>
  <si>
    <t>机关工资福利支出</t>
  </si>
  <si>
    <t>机关商品和服务支出</t>
  </si>
  <si>
    <t>办公经费</t>
  </si>
  <si>
    <t>水费</t>
  </si>
  <si>
    <t>电费</t>
  </si>
  <si>
    <t>邮电费</t>
  </si>
  <si>
    <t>物业管理费</t>
  </si>
  <si>
    <t>差旅费</t>
  </si>
  <si>
    <t>公务接待费</t>
  </si>
  <si>
    <t>17</t>
  </si>
  <si>
    <t>07</t>
  </si>
  <si>
    <t>社会福利和救助</t>
  </si>
  <si>
    <t>31</t>
  </si>
  <si>
    <t>10</t>
  </si>
  <si>
    <t>302</t>
  </si>
  <si>
    <t>05</t>
  </si>
  <si>
    <t>06</t>
  </si>
  <si>
    <t>09</t>
  </si>
  <si>
    <t>11</t>
  </si>
  <si>
    <t>公务用车运行维护费</t>
  </si>
  <si>
    <t>29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</si>
</sst>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  <numFmt numFmtId="180" formatCode="0.000"/>
    <numFmt numFmtId="181" formatCode="0.0000"/>
    <numFmt numFmtId="182" formatCode="0.00_ "/>
    <numFmt numFmtId="183" formatCode="###0.000"/>
    <numFmt numFmtId="184" formatCode="###0.0000"/>
    <numFmt numFmtId="185" formatCode="###0.00000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21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1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15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2" fontId="0" fillId="0" borderId="14" xfId="0" applyNumberFormat="1" applyFill="1" applyBorder="1" applyAlignment="1">
      <alignment/>
    </xf>
    <xf numFmtId="2" fontId="0" fillId="0" borderId="15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wrapText="1"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182" fontId="22" fillId="0" borderId="16" xfId="0" applyNumberFormat="1" applyFont="1" applyFill="1" applyBorder="1" applyAlignment="1" applyProtection="1">
      <alignment horizontal="center" vertical="center" wrapText="1"/>
      <protection/>
    </xf>
    <xf numFmtId="182" fontId="22" fillId="0" borderId="16" xfId="0" applyNumberFormat="1" applyFont="1" applyFill="1" applyBorder="1" applyAlignment="1" applyProtection="1">
      <alignment horizontal="center" vertical="center"/>
      <protection/>
    </xf>
    <xf numFmtId="2" fontId="22" fillId="0" borderId="16" xfId="0" applyNumberFormat="1" applyFont="1" applyFill="1" applyBorder="1" applyAlignment="1" applyProtection="1">
      <alignment horizontal="center" vertical="center" wrapText="1"/>
      <protection/>
    </xf>
    <xf numFmtId="1" fontId="22" fillId="0" borderId="14" xfId="0" applyNumberFormat="1" applyFont="1" applyFill="1" applyBorder="1" applyAlignment="1">
      <alignment/>
    </xf>
    <xf numFmtId="49" fontId="22" fillId="0" borderId="15" xfId="0" applyNumberFormat="1" applyFont="1" applyFill="1" applyBorder="1" applyAlignment="1" applyProtection="1">
      <alignment vertical="center" wrapText="1"/>
      <protection/>
    </xf>
    <xf numFmtId="49" fontId="22" fillId="0" borderId="14" xfId="0" applyNumberFormat="1" applyFont="1" applyFill="1" applyBorder="1" applyAlignment="1" applyProtection="1">
      <alignment vertical="center" wrapText="1"/>
      <protection/>
    </xf>
    <xf numFmtId="176" fontId="22" fillId="0" borderId="14" xfId="0" applyNumberFormat="1" applyFont="1" applyFill="1" applyBorder="1" applyAlignment="1" applyProtection="1">
      <alignment vertical="center" wrapText="1"/>
      <protection/>
    </xf>
    <xf numFmtId="49" fontId="60" fillId="0" borderId="15" xfId="0" applyNumberFormat="1" applyFont="1" applyFill="1" applyBorder="1" applyAlignment="1" applyProtection="1">
      <alignment vertical="center" wrapText="1"/>
      <protection/>
    </xf>
    <xf numFmtId="0" fontId="60" fillId="0" borderId="14" xfId="0" applyFont="1" applyFill="1" applyBorder="1" applyAlignment="1">
      <alignment horizontal="center" vertical="center" wrapText="1"/>
    </xf>
    <xf numFmtId="176" fontId="60" fillId="0" borderId="14" xfId="0" applyNumberFormat="1" applyFont="1" applyFill="1" applyBorder="1" applyAlignment="1" applyProtection="1">
      <alignment vertical="center" wrapText="1"/>
      <protection/>
    </xf>
    <xf numFmtId="176" fontId="22" fillId="0" borderId="14" xfId="0" applyNumberFormat="1" applyFont="1" applyFill="1" applyBorder="1" applyAlignment="1" applyProtection="1">
      <alignment horizontal="right" vertical="center" wrapText="1"/>
      <protection/>
    </xf>
    <xf numFmtId="1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2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88" t="s">
        <v>0</v>
      </c>
    </row>
    <row r="3" ht="63.75" customHeight="1">
      <c r="A3" s="89" t="s">
        <v>116</v>
      </c>
    </row>
    <row r="4" ht="107.25" customHeight="1">
      <c r="A4" s="90" t="s">
        <v>2</v>
      </c>
    </row>
    <row r="5" ht="409.5" customHeight="1" hidden="1">
      <c r="A5" s="91">
        <v>3.637978807091713E-12</v>
      </c>
    </row>
    <row r="6" ht="22.5">
      <c r="A6" s="92"/>
    </row>
    <row r="7" ht="78" customHeight="1"/>
    <row r="8" ht="82.5" customHeight="1">
      <c r="A8" s="93" t="s">
        <v>196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3" width="4.125" style="1" customWidth="1"/>
    <col min="4" max="4" width="12.625" style="1" customWidth="1"/>
    <col min="5" max="5" width="69.1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69"/>
      <c r="B1" s="169"/>
      <c r="C1" s="169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108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109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57" t="s">
        <v>110</v>
      </c>
      <c r="G5" s="157"/>
      <c r="H5" s="15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63" t="s">
        <v>44</v>
      </c>
      <c r="E6" s="155" t="s">
        <v>62</v>
      </c>
      <c r="F6" s="148" t="s">
        <v>33</v>
      </c>
      <c r="G6" s="148" t="s">
        <v>58</v>
      </c>
      <c r="H6" s="157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64"/>
      <c r="E7" s="156"/>
      <c r="F7" s="149"/>
      <c r="G7" s="149"/>
      <c r="H7" s="15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1" width="13.87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111</v>
      </c>
      <c r="I2" s="51"/>
    </row>
    <row r="3" spans="1:9" ht="25.5" customHeight="1">
      <c r="A3" s="147" t="s">
        <v>112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6" t="s">
        <v>1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55" t="s">
        <v>100</v>
      </c>
      <c r="B5" s="155" t="s">
        <v>101</v>
      </c>
      <c r="C5" s="157" t="s">
        <v>102</v>
      </c>
      <c r="D5" s="157"/>
      <c r="E5" s="157"/>
      <c r="F5" s="157"/>
      <c r="G5" s="157"/>
      <c r="H5" s="157"/>
      <c r="I5" s="51"/>
    </row>
    <row r="6" spans="1:9" ht="19.5" customHeight="1">
      <c r="A6" s="155"/>
      <c r="B6" s="155"/>
      <c r="C6" s="170" t="s">
        <v>33</v>
      </c>
      <c r="D6" s="172" t="s">
        <v>103</v>
      </c>
      <c r="E6" s="36" t="s">
        <v>104</v>
      </c>
      <c r="F6" s="37"/>
      <c r="G6" s="37"/>
      <c r="H6" s="173" t="s">
        <v>105</v>
      </c>
      <c r="I6" s="51"/>
    </row>
    <row r="7" spans="1:9" ht="33.75" customHeight="1">
      <c r="A7" s="156"/>
      <c r="B7" s="156"/>
      <c r="C7" s="171"/>
      <c r="D7" s="149"/>
      <c r="E7" s="38" t="s">
        <v>48</v>
      </c>
      <c r="F7" s="39" t="s">
        <v>106</v>
      </c>
      <c r="G7" s="40" t="s">
        <v>107</v>
      </c>
      <c r="H7" s="168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K11" sqref="K11"/>
    </sheetView>
  </sheetViews>
  <sheetFormatPr defaultColWidth="6.875" defaultRowHeight="12.75" customHeight="1"/>
  <cols>
    <col min="1" max="3" width="4.625" style="1" customWidth="1"/>
    <col min="4" max="4" width="12.625" style="1" customWidth="1"/>
    <col min="5" max="5" width="69.125" style="1" customWidth="1"/>
    <col min="6" max="8" width="14.625" style="1" customWidth="1"/>
    <col min="9" max="245" width="8.00390625" style="1" customWidth="1"/>
    <col min="246" max="16384" width="6.875" style="1" customWidth="1"/>
  </cols>
  <sheetData>
    <row r="1" spans="1:3" ht="19.5" customHeight="1">
      <c r="A1" s="169"/>
      <c r="B1" s="169"/>
      <c r="C1" s="169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113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114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57" t="s">
        <v>115</v>
      </c>
      <c r="G5" s="157"/>
      <c r="H5" s="15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63" t="s">
        <v>44</v>
      </c>
      <c r="E6" s="155" t="s">
        <v>62</v>
      </c>
      <c r="F6" s="148" t="s">
        <v>33</v>
      </c>
      <c r="G6" s="148" t="s">
        <v>58</v>
      </c>
      <c r="H6" s="157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64"/>
      <c r="E7" s="156"/>
      <c r="F7" s="149"/>
      <c r="G7" s="149"/>
      <c r="H7" s="15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13" sqref="A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85"/>
    </row>
    <row r="2" spans="1:31" ht="20.25" customHeight="1">
      <c r="A2" s="63"/>
      <c r="B2" s="63"/>
      <c r="C2" s="63"/>
      <c r="D2" s="34" t="s">
        <v>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20.25" customHeight="1">
      <c r="A3" s="147" t="s">
        <v>4</v>
      </c>
      <c r="B3" s="147"/>
      <c r="C3" s="147"/>
      <c r="D3" s="147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ht="20.25" customHeight="1">
      <c r="A4" s="126" t="s">
        <v>116</v>
      </c>
      <c r="B4" s="64"/>
      <c r="C4" s="32"/>
      <c r="D4" s="7" t="s">
        <v>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1" ht="25.5" customHeight="1">
      <c r="A5" s="65" t="s">
        <v>6</v>
      </c>
      <c r="B5" s="65"/>
      <c r="C5" s="65" t="s">
        <v>7</v>
      </c>
      <c r="D5" s="6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 ht="25.5" customHeight="1">
      <c r="A6" s="69" t="s">
        <v>8</v>
      </c>
      <c r="B6" s="69" t="s">
        <v>117</v>
      </c>
      <c r="C6" s="69" t="s">
        <v>8</v>
      </c>
      <c r="D6" s="86" t="s">
        <v>117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25.5" customHeight="1">
      <c r="A7" s="68" t="s">
        <v>9</v>
      </c>
      <c r="B7" s="67">
        <v>1043.69</v>
      </c>
      <c r="C7" s="68" t="s">
        <v>10</v>
      </c>
      <c r="D7" s="67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25.5" customHeight="1">
      <c r="A8" s="68" t="s">
        <v>11</v>
      </c>
      <c r="B8" s="67">
        <v>0</v>
      </c>
      <c r="C8" s="68" t="s">
        <v>12</v>
      </c>
      <c r="D8" s="67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ht="25.5" customHeight="1">
      <c r="A9" s="68" t="s">
        <v>13</v>
      </c>
      <c r="B9" s="67">
        <v>0</v>
      </c>
      <c r="C9" s="68" t="s">
        <v>14</v>
      </c>
      <c r="D9" s="67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ht="25.5" customHeight="1">
      <c r="A10" s="68" t="s">
        <v>15</v>
      </c>
      <c r="B10" s="67">
        <v>0</v>
      </c>
      <c r="C10" s="68" t="s">
        <v>16</v>
      </c>
      <c r="D10" s="67">
        <v>836.8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ht="25.5" customHeight="1">
      <c r="A11" s="68" t="s">
        <v>17</v>
      </c>
      <c r="B11" s="67">
        <v>0</v>
      </c>
      <c r="C11" s="68" t="s">
        <v>18</v>
      </c>
      <c r="D11" s="67">
        <v>5.47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ht="25.5" customHeight="1">
      <c r="A12" s="68" t="s">
        <v>19</v>
      </c>
      <c r="B12" s="67">
        <v>0</v>
      </c>
      <c r="C12" s="68" t="s">
        <v>180</v>
      </c>
      <c r="D12" s="67">
        <v>132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25.5" customHeight="1">
      <c r="A13" s="68"/>
      <c r="B13" s="67"/>
      <c r="C13" s="68" t="s">
        <v>181</v>
      </c>
      <c r="D13" s="67">
        <v>25.67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1:31" ht="25.5" customHeight="1">
      <c r="A14" s="68"/>
      <c r="B14" s="67"/>
      <c r="C14" s="68" t="s">
        <v>182</v>
      </c>
      <c r="D14" s="70">
        <v>43.75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1:31" ht="25.5" customHeight="1">
      <c r="A15" s="69" t="s">
        <v>20</v>
      </c>
      <c r="B15" s="67">
        <v>1043.69</v>
      </c>
      <c r="C15" s="69" t="s">
        <v>21</v>
      </c>
      <c r="D15" s="67">
        <v>1043.69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31" ht="25.5" customHeight="1">
      <c r="A16" s="68" t="s">
        <v>22</v>
      </c>
      <c r="B16" s="67"/>
      <c r="C16" s="68" t="s">
        <v>23</v>
      </c>
      <c r="D16" s="6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1:31" ht="25.5" customHeight="1">
      <c r="A17" s="68" t="s">
        <v>24</v>
      </c>
      <c r="B17" s="67"/>
      <c r="C17" s="68" t="s">
        <v>25</v>
      </c>
      <c r="D17" s="67"/>
      <c r="E17" s="75"/>
      <c r="F17" s="75"/>
      <c r="G17" s="87" t="s">
        <v>26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ht="25.5" customHeight="1">
      <c r="A18" s="68"/>
      <c r="B18" s="67"/>
      <c r="C18" s="68" t="s">
        <v>27</v>
      </c>
      <c r="D18" s="67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1:31" ht="25.5" customHeight="1">
      <c r="A19" s="68"/>
      <c r="B19" s="71"/>
      <c r="C19" s="68"/>
      <c r="D19" s="7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</row>
    <row r="20" spans="1:31" ht="25.5" customHeight="1">
      <c r="A20" s="69" t="s">
        <v>28</v>
      </c>
      <c r="B20" s="67">
        <v>1043.69</v>
      </c>
      <c r="C20" s="69" t="s">
        <v>29</v>
      </c>
      <c r="D20" s="67">
        <v>1043.69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31" ht="20.25" customHeight="1">
      <c r="A21" s="72"/>
      <c r="B21" s="73"/>
      <c r="C21" s="7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6">
      <selection activeCell="H11" sqref="H1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54"/>
      <c r="B1" s="154"/>
      <c r="C1" s="154"/>
      <c r="D1" s="154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3"/>
      <c r="T2" s="84" t="s">
        <v>30</v>
      </c>
    </row>
    <row r="3" spans="1:20" ht="19.5" customHeight="1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9.5" customHeight="1">
      <c r="A4" s="98" t="s">
        <v>189</v>
      </c>
      <c r="B4" s="5"/>
      <c r="C4" s="5"/>
      <c r="D4" s="5"/>
      <c r="E4" s="5"/>
      <c r="F4" s="35"/>
      <c r="G4" s="35"/>
      <c r="H4" s="35"/>
      <c r="I4" s="35"/>
      <c r="J4" s="81"/>
      <c r="K4" s="81"/>
      <c r="L4" s="81"/>
      <c r="M4" s="81"/>
      <c r="N4" s="81"/>
      <c r="O4" s="81"/>
      <c r="P4" s="81"/>
      <c r="Q4" s="81"/>
      <c r="R4" s="81"/>
      <c r="S4" s="24"/>
      <c r="T4" s="7" t="s">
        <v>5</v>
      </c>
    </row>
    <row r="5" spans="1:20" ht="19.5" customHeight="1">
      <c r="A5" s="8" t="s">
        <v>32</v>
      </c>
      <c r="B5" s="8"/>
      <c r="C5" s="8"/>
      <c r="D5" s="9"/>
      <c r="E5" s="10"/>
      <c r="F5" s="148" t="s">
        <v>33</v>
      </c>
      <c r="G5" s="157" t="s">
        <v>34</v>
      </c>
      <c r="H5" s="148" t="s">
        <v>35</v>
      </c>
      <c r="I5" s="148" t="s">
        <v>36</v>
      </c>
      <c r="J5" s="148" t="s">
        <v>37</v>
      </c>
      <c r="K5" s="148" t="s">
        <v>38</v>
      </c>
      <c r="L5" s="148"/>
      <c r="M5" s="152" t="s">
        <v>39</v>
      </c>
      <c r="N5" s="12" t="s">
        <v>40</v>
      </c>
      <c r="O5" s="82"/>
      <c r="P5" s="82"/>
      <c r="Q5" s="82"/>
      <c r="R5" s="82"/>
      <c r="S5" s="148" t="s">
        <v>41</v>
      </c>
      <c r="T5" s="148" t="s">
        <v>42</v>
      </c>
    </row>
    <row r="6" spans="1:20" ht="19.5" customHeight="1">
      <c r="A6" s="11" t="s">
        <v>43</v>
      </c>
      <c r="B6" s="11"/>
      <c r="C6" s="80"/>
      <c r="D6" s="155" t="s">
        <v>44</v>
      </c>
      <c r="E6" s="155" t="s">
        <v>45</v>
      </c>
      <c r="F6" s="148"/>
      <c r="G6" s="157"/>
      <c r="H6" s="148"/>
      <c r="I6" s="148"/>
      <c r="J6" s="148"/>
      <c r="K6" s="150" t="s">
        <v>46</v>
      </c>
      <c r="L6" s="148" t="s">
        <v>47</v>
      </c>
      <c r="M6" s="152"/>
      <c r="N6" s="148" t="s">
        <v>48</v>
      </c>
      <c r="O6" s="148" t="s">
        <v>49</v>
      </c>
      <c r="P6" s="148" t="s">
        <v>50</v>
      </c>
      <c r="Q6" s="148" t="s">
        <v>51</v>
      </c>
      <c r="R6" s="148" t="s">
        <v>52</v>
      </c>
      <c r="S6" s="148"/>
      <c r="T6" s="148"/>
    </row>
    <row r="7" spans="1:20" ht="30.75" customHeight="1">
      <c r="A7" s="15" t="s">
        <v>53</v>
      </c>
      <c r="B7" s="14" t="s">
        <v>54</v>
      </c>
      <c r="C7" s="16" t="s">
        <v>55</v>
      </c>
      <c r="D7" s="156"/>
      <c r="E7" s="156"/>
      <c r="F7" s="149"/>
      <c r="G7" s="158"/>
      <c r="H7" s="149"/>
      <c r="I7" s="149"/>
      <c r="J7" s="149"/>
      <c r="K7" s="151"/>
      <c r="L7" s="149"/>
      <c r="M7" s="153"/>
      <c r="N7" s="149"/>
      <c r="O7" s="149"/>
      <c r="P7" s="149"/>
      <c r="Q7" s="149"/>
      <c r="R7" s="149"/>
      <c r="S7" s="149"/>
      <c r="T7" s="149"/>
    </row>
    <row r="8" spans="1:20" ht="23.25" customHeight="1">
      <c r="A8" s="17" t="s">
        <v>118</v>
      </c>
      <c r="B8" s="17" t="s">
        <v>119</v>
      </c>
      <c r="C8" s="17" t="s">
        <v>120</v>
      </c>
      <c r="D8" s="17" t="s">
        <v>121</v>
      </c>
      <c r="E8" s="17" t="s">
        <v>122</v>
      </c>
      <c r="F8" s="54">
        <v>705.8</v>
      </c>
      <c r="G8" s="54"/>
      <c r="H8" s="54">
        <v>705.8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118</v>
      </c>
      <c r="B9" s="17" t="s">
        <v>119</v>
      </c>
      <c r="C9" s="17" t="s">
        <v>123</v>
      </c>
      <c r="D9" s="17" t="s">
        <v>121</v>
      </c>
      <c r="E9" s="17" t="s">
        <v>124</v>
      </c>
      <c r="F9" s="54">
        <v>65.5</v>
      </c>
      <c r="G9" s="54"/>
      <c r="H9" s="54">
        <v>65.5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118</v>
      </c>
      <c r="B10" s="17" t="s">
        <v>119</v>
      </c>
      <c r="C10" s="17" t="s">
        <v>125</v>
      </c>
      <c r="D10" s="17" t="s">
        <v>121</v>
      </c>
      <c r="E10" s="17" t="s">
        <v>126</v>
      </c>
      <c r="F10" s="54">
        <v>20</v>
      </c>
      <c r="G10" s="54"/>
      <c r="H10" s="54">
        <v>20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127</v>
      </c>
      <c r="B11" s="17" t="s">
        <v>119</v>
      </c>
      <c r="C11" s="17" t="s">
        <v>128</v>
      </c>
      <c r="D11" s="17" t="s">
        <v>121</v>
      </c>
      <c r="E11" s="17" t="s">
        <v>129</v>
      </c>
      <c r="F11" s="54">
        <v>24</v>
      </c>
      <c r="G11" s="54"/>
      <c r="H11" s="54">
        <v>24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118</v>
      </c>
      <c r="B12" s="17" t="s">
        <v>119</v>
      </c>
      <c r="C12" s="17" t="s">
        <v>130</v>
      </c>
      <c r="D12" s="17" t="s">
        <v>121</v>
      </c>
      <c r="E12" s="17" t="s">
        <v>131</v>
      </c>
      <c r="F12" s="54">
        <v>1.5</v>
      </c>
      <c r="G12" s="54"/>
      <c r="H12" s="54">
        <v>1.5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118</v>
      </c>
      <c r="B13" s="17" t="s">
        <v>119</v>
      </c>
      <c r="C13" s="17" t="s">
        <v>132</v>
      </c>
      <c r="D13" s="17" t="s">
        <v>121</v>
      </c>
      <c r="E13" s="17" t="s">
        <v>133</v>
      </c>
      <c r="F13" s="54">
        <v>20</v>
      </c>
      <c r="G13" s="54"/>
      <c r="H13" s="54">
        <v>20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134</v>
      </c>
      <c r="B14" s="17" t="s">
        <v>135</v>
      </c>
      <c r="C14" s="17" t="s">
        <v>136</v>
      </c>
      <c r="D14" s="17" t="s">
        <v>121</v>
      </c>
      <c r="E14" s="17" t="s">
        <v>137</v>
      </c>
      <c r="F14" s="54">
        <v>5.47</v>
      </c>
      <c r="G14" s="54"/>
      <c r="H14" s="54">
        <v>5.47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138</v>
      </c>
      <c r="B15" s="17" t="s">
        <v>125</v>
      </c>
      <c r="C15" s="17" t="s">
        <v>120</v>
      </c>
      <c r="D15" s="17" t="s">
        <v>121</v>
      </c>
      <c r="E15" s="94" t="s">
        <v>139</v>
      </c>
      <c r="F15" s="54">
        <v>55.83</v>
      </c>
      <c r="G15" s="54"/>
      <c r="H15" s="54">
        <v>55.83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140</v>
      </c>
      <c r="B16" s="17" t="s">
        <v>125</v>
      </c>
      <c r="C16" s="17" t="s">
        <v>125</v>
      </c>
      <c r="D16" s="17" t="s">
        <v>121</v>
      </c>
      <c r="E16" s="94" t="s">
        <v>141</v>
      </c>
      <c r="F16" s="54">
        <v>76.17</v>
      </c>
      <c r="G16" s="54"/>
      <c r="H16" s="54">
        <v>76.17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142</v>
      </c>
      <c r="B17" s="17" t="s">
        <v>130</v>
      </c>
      <c r="C17" s="17" t="s">
        <v>120</v>
      </c>
      <c r="D17" s="17" t="s">
        <v>121</v>
      </c>
      <c r="E17" s="94" t="s">
        <v>143</v>
      </c>
      <c r="F17" s="54">
        <v>25.67</v>
      </c>
      <c r="G17" s="54"/>
      <c r="H17" s="54">
        <v>25.67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 t="s">
        <v>144</v>
      </c>
      <c r="B18" s="17" t="s">
        <v>145</v>
      </c>
      <c r="C18" s="17" t="s">
        <v>120</v>
      </c>
      <c r="D18" s="17" t="s">
        <v>121</v>
      </c>
      <c r="E18" s="94" t="s">
        <v>146</v>
      </c>
      <c r="F18" s="54">
        <v>43.75</v>
      </c>
      <c r="G18" s="54"/>
      <c r="H18" s="54">
        <v>43.75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6">
      <selection activeCell="H12" sqref="H12"/>
    </sheetView>
  </sheetViews>
  <sheetFormatPr defaultColWidth="6.875" defaultRowHeight="12.75" customHeight="1"/>
  <cols>
    <col min="1" max="3" width="4.875" style="1" customWidth="1"/>
    <col min="4" max="4" width="9.125" style="1" customWidth="1"/>
    <col min="5" max="5" width="40.375" style="1" customWidth="1"/>
    <col min="6" max="10" width="12.625" style="1" customWidth="1"/>
    <col min="11" max="12" width="8.00390625" style="1" customWidth="1"/>
    <col min="13" max="16384" width="6.875" style="1" customWidth="1"/>
  </cols>
  <sheetData>
    <row r="1" spans="1:4" ht="24" customHeight="1">
      <c r="A1" s="159"/>
      <c r="B1" s="159"/>
      <c r="C1" s="159"/>
      <c r="D1" s="159"/>
    </row>
    <row r="2" spans="1:10" ht="19.5" customHeight="1">
      <c r="A2" s="32"/>
      <c r="B2" s="76"/>
      <c r="C2" s="76"/>
      <c r="D2" s="76"/>
      <c r="E2" s="76"/>
      <c r="F2" s="76"/>
      <c r="G2" s="76"/>
      <c r="H2" s="76"/>
      <c r="I2" s="76"/>
      <c r="J2" s="79" t="s">
        <v>56</v>
      </c>
    </row>
    <row r="3" spans="1:10" ht="19.5" customHeight="1">
      <c r="A3" s="147" t="s">
        <v>57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19.5" customHeight="1">
      <c r="A4" s="126" t="s">
        <v>189</v>
      </c>
      <c r="B4" s="64"/>
      <c r="C4" s="64"/>
      <c r="D4" s="64"/>
      <c r="E4" s="64"/>
      <c r="F4" s="77"/>
      <c r="G4" s="77"/>
      <c r="H4" s="77"/>
      <c r="I4" s="77"/>
      <c r="J4" s="7" t="s">
        <v>5</v>
      </c>
      <c r="K4" s="24"/>
      <c r="L4" s="24"/>
    </row>
    <row r="5" spans="1:12" ht="19.5" customHeight="1">
      <c r="A5" s="65" t="s">
        <v>32</v>
      </c>
      <c r="B5" s="65"/>
      <c r="C5" s="65"/>
      <c r="D5" s="65"/>
      <c r="E5" s="65"/>
      <c r="F5" s="161" t="s">
        <v>33</v>
      </c>
      <c r="G5" s="161" t="s">
        <v>58</v>
      </c>
      <c r="H5" s="160" t="s">
        <v>59</v>
      </c>
      <c r="I5" s="160" t="s">
        <v>60</v>
      </c>
      <c r="J5" s="160" t="s">
        <v>61</v>
      </c>
      <c r="K5" s="24"/>
      <c r="L5" s="24"/>
    </row>
    <row r="6" spans="1:12" ht="19.5" customHeight="1">
      <c r="A6" s="65" t="s">
        <v>43</v>
      </c>
      <c r="B6" s="65"/>
      <c r="C6" s="65"/>
      <c r="D6" s="160" t="s">
        <v>44</v>
      </c>
      <c r="E6" s="160" t="s">
        <v>62</v>
      </c>
      <c r="F6" s="161"/>
      <c r="G6" s="161"/>
      <c r="H6" s="160"/>
      <c r="I6" s="160"/>
      <c r="J6" s="160"/>
      <c r="K6" s="24"/>
      <c r="L6" s="24"/>
    </row>
    <row r="7" spans="1:12" ht="20.25" customHeight="1">
      <c r="A7" s="78" t="s">
        <v>53</v>
      </c>
      <c r="B7" s="78" t="s">
        <v>54</v>
      </c>
      <c r="C7" s="66" t="s">
        <v>55</v>
      </c>
      <c r="D7" s="160"/>
      <c r="E7" s="160"/>
      <c r="F7" s="161"/>
      <c r="G7" s="161"/>
      <c r="H7" s="160"/>
      <c r="I7" s="160"/>
      <c r="J7" s="160"/>
      <c r="K7" s="24"/>
      <c r="L7" s="24"/>
    </row>
    <row r="8" spans="1:10" ht="20.25" customHeight="1">
      <c r="A8" s="17" t="s">
        <v>118</v>
      </c>
      <c r="B8" s="17" t="s">
        <v>119</v>
      </c>
      <c r="C8" s="17" t="s">
        <v>120</v>
      </c>
      <c r="D8" s="17" t="s">
        <v>121</v>
      </c>
      <c r="E8" s="17" t="s">
        <v>122</v>
      </c>
      <c r="F8" s="62"/>
      <c r="G8" s="95">
        <v>705.8</v>
      </c>
      <c r="H8" s="62"/>
      <c r="I8" s="62"/>
      <c r="J8" s="62"/>
    </row>
    <row r="9" spans="1:10" ht="20.25" customHeight="1">
      <c r="A9" s="17" t="s">
        <v>118</v>
      </c>
      <c r="B9" s="17" t="s">
        <v>119</v>
      </c>
      <c r="C9" s="17" t="s">
        <v>123</v>
      </c>
      <c r="D9" s="17" t="s">
        <v>121</v>
      </c>
      <c r="E9" s="17" t="s">
        <v>124</v>
      </c>
      <c r="F9" s="62"/>
      <c r="G9" s="95"/>
      <c r="H9" s="95">
        <v>65.5</v>
      </c>
      <c r="I9" s="62"/>
      <c r="J9" s="62"/>
    </row>
    <row r="10" spans="1:10" ht="20.25" customHeight="1">
      <c r="A10" s="17" t="s">
        <v>118</v>
      </c>
      <c r="B10" s="17" t="s">
        <v>119</v>
      </c>
      <c r="C10" s="17" t="s">
        <v>125</v>
      </c>
      <c r="D10" s="17" t="s">
        <v>121</v>
      </c>
      <c r="E10" s="17" t="s">
        <v>126</v>
      </c>
      <c r="F10" s="62"/>
      <c r="G10" s="95"/>
      <c r="H10" s="95">
        <v>20</v>
      </c>
      <c r="I10" s="62"/>
      <c r="J10" s="62"/>
    </row>
    <row r="11" spans="1:10" ht="20.25" customHeight="1">
      <c r="A11" s="17" t="s">
        <v>127</v>
      </c>
      <c r="B11" s="17" t="s">
        <v>119</v>
      </c>
      <c r="C11" s="17" t="s">
        <v>128</v>
      </c>
      <c r="D11" s="17" t="s">
        <v>121</v>
      </c>
      <c r="E11" s="17" t="s">
        <v>129</v>
      </c>
      <c r="F11" s="62"/>
      <c r="G11" s="95"/>
      <c r="H11" s="95">
        <v>24</v>
      </c>
      <c r="I11" s="62"/>
      <c r="J11" s="62"/>
    </row>
    <row r="12" spans="1:10" ht="20.25" customHeight="1">
      <c r="A12" s="17" t="s">
        <v>118</v>
      </c>
      <c r="B12" s="17" t="s">
        <v>119</v>
      </c>
      <c r="C12" s="17" t="s">
        <v>130</v>
      </c>
      <c r="D12" s="17" t="s">
        <v>121</v>
      </c>
      <c r="E12" s="17" t="s">
        <v>131</v>
      </c>
      <c r="F12" s="62"/>
      <c r="G12" s="95"/>
      <c r="H12" s="95">
        <v>1.5</v>
      </c>
      <c r="I12" s="62"/>
      <c r="J12" s="62"/>
    </row>
    <row r="13" spans="1:10" ht="20.25" customHeight="1">
      <c r="A13" s="17" t="s">
        <v>118</v>
      </c>
      <c r="B13" s="17" t="s">
        <v>119</v>
      </c>
      <c r="C13" s="17" t="s">
        <v>132</v>
      </c>
      <c r="D13" s="17" t="s">
        <v>121</v>
      </c>
      <c r="E13" s="17" t="s">
        <v>133</v>
      </c>
      <c r="F13" s="62"/>
      <c r="G13" s="95"/>
      <c r="H13" s="95">
        <v>20</v>
      </c>
      <c r="I13" s="62"/>
      <c r="J13" s="62"/>
    </row>
    <row r="14" spans="1:10" ht="20.25" customHeight="1">
      <c r="A14" s="17" t="s">
        <v>134</v>
      </c>
      <c r="B14" s="17" t="s">
        <v>135</v>
      </c>
      <c r="C14" s="17" t="s">
        <v>136</v>
      </c>
      <c r="D14" s="17" t="s">
        <v>121</v>
      </c>
      <c r="E14" s="17" t="s">
        <v>137</v>
      </c>
      <c r="F14" s="62"/>
      <c r="G14" s="95">
        <v>5.47</v>
      </c>
      <c r="I14" s="62"/>
      <c r="J14" s="62"/>
    </row>
    <row r="15" spans="1:10" ht="20.25" customHeight="1">
      <c r="A15" s="17" t="s">
        <v>138</v>
      </c>
      <c r="B15" s="17" t="s">
        <v>125</v>
      </c>
      <c r="C15" s="17" t="s">
        <v>120</v>
      </c>
      <c r="D15" s="17" t="s">
        <v>121</v>
      </c>
      <c r="E15" s="94" t="s">
        <v>139</v>
      </c>
      <c r="F15" s="62"/>
      <c r="G15" s="95">
        <v>55.83</v>
      </c>
      <c r="H15" s="95"/>
      <c r="I15" s="62"/>
      <c r="J15" s="62"/>
    </row>
    <row r="16" spans="1:10" ht="20.25" customHeight="1">
      <c r="A16" s="17" t="s">
        <v>140</v>
      </c>
      <c r="B16" s="17" t="s">
        <v>125</v>
      </c>
      <c r="C16" s="17" t="s">
        <v>125</v>
      </c>
      <c r="D16" s="17" t="s">
        <v>121</v>
      </c>
      <c r="E16" s="94" t="s">
        <v>141</v>
      </c>
      <c r="F16" s="62"/>
      <c r="G16" s="95">
        <v>76.17</v>
      </c>
      <c r="H16" s="95"/>
      <c r="I16" s="62"/>
      <c r="J16" s="62"/>
    </row>
    <row r="17" spans="1:10" ht="20.25" customHeight="1">
      <c r="A17" s="17" t="s">
        <v>142</v>
      </c>
      <c r="B17" s="17" t="s">
        <v>130</v>
      </c>
      <c r="C17" s="17" t="s">
        <v>120</v>
      </c>
      <c r="D17" s="17" t="s">
        <v>121</v>
      </c>
      <c r="E17" s="94" t="s">
        <v>143</v>
      </c>
      <c r="F17" s="62"/>
      <c r="G17" s="95">
        <v>25.67</v>
      </c>
      <c r="H17" s="95"/>
      <c r="I17" s="62"/>
      <c r="J17" s="62"/>
    </row>
    <row r="18" spans="1:10" ht="20.25" customHeight="1">
      <c r="A18" s="17" t="s">
        <v>144</v>
      </c>
      <c r="B18" s="17" t="s">
        <v>145</v>
      </c>
      <c r="C18" s="17" t="s">
        <v>120</v>
      </c>
      <c r="D18" s="17" t="s">
        <v>121</v>
      </c>
      <c r="E18" s="94" t="s">
        <v>146</v>
      </c>
      <c r="F18" s="62"/>
      <c r="G18" s="95">
        <v>43.75</v>
      </c>
      <c r="H18" s="62"/>
      <c r="I18" s="62"/>
      <c r="J18" s="62"/>
    </row>
    <row r="19" spans="1:10" ht="20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20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20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20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C21" sqref="C2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125" style="1" customWidth="1"/>
    <col min="9" max="34" width="6.50390625" style="1" customWidth="1"/>
    <col min="35" max="35" width="6.125" style="1" customWidth="1"/>
    <col min="36" max="38" width="6.875" style="1" customWidth="1"/>
    <col min="39" max="41" width="6.1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3"/>
      <c r="B2" s="63"/>
      <c r="C2" s="63"/>
      <c r="D2" s="63"/>
      <c r="E2" s="63"/>
      <c r="F2" s="63"/>
      <c r="G2" s="63"/>
      <c r="H2" s="34" t="s">
        <v>63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20.25" customHeight="1">
      <c r="A3" s="147" t="s">
        <v>64</v>
      </c>
      <c r="B3" s="147"/>
      <c r="C3" s="147"/>
      <c r="D3" s="147"/>
      <c r="E3" s="147"/>
      <c r="F3" s="147"/>
      <c r="G3" s="147"/>
      <c r="H3" s="147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ht="20.25" customHeight="1">
      <c r="A4" s="64" t="s">
        <v>183</v>
      </c>
      <c r="B4" s="64"/>
      <c r="C4" s="32"/>
      <c r="D4" s="32"/>
      <c r="E4" s="32"/>
      <c r="F4" s="32"/>
      <c r="G4" s="32"/>
      <c r="H4" s="7" t="s">
        <v>5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8" s="100" customFormat="1" ht="20.25" customHeight="1">
      <c r="A5" s="99" t="s">
        <v>6</v>
      </c>
      <c r="B5" s="99"/>
      <c r="C5" s="99" t="s">
        <v>7</v>
      </c>
      <c r="D5" s="99"/>
      <c r="E5" s="99"/>
      <c r="F5" s="99"/>
      <c r="G5" s="99"/>
      <c r="H5" s="99"/>
    </row>
    <row r="6" spans="1:8" s="104" customFormat="1" ht="37.5" customHeight="1">
      <c r="A6" s="101" t="s">
        <v>8</v>
      </c>
      <c r="B6" s="102" t="s">
        <v>117</v>
      </c>
      <c r="C6" s="101" t="s">
        <v>8</v>
      </c>
      <c r="D6" s="101" t="s">
        <v>33</v>
      </c>
      <c r="E6" s="102" t="s">
        <v>65</v>
      </c>
      <c r="F6" s="103" t="s">
        <v>66</v>
      </c>
      <c r="G6" s="101" t="s">
        <v>67</v>
      </c>
      <c r="H6" s="103" t="s">
        <v>68</v>
      </c>
    </row>
    <row r="7" spans="1:8" s="100" customFormat="1" ht="24.75" customHeight="1">
      <c r="A7" s="105" t="s">
        <v>69</v>
      </c>
      <c r="B7" s="106">
        <v>1043.69</v>
      </c>
      <c r="C7" s="107" t="s">
        <v>70</v>
      </c>
      <c r="D7" s="106">
        <v>1043.69</v>
      </c>
      <c r="E7" s="106">
        <v>1043.69</v>
      </c>
      <c r="F7" s="106"/>
      <c r="G7" s="106"/>
      <c r="H7" s="106"/>
    </row>
    <row r="8" spans="1:8" s="100" customFormat="1" ht="24.75" customHeight="1">
      <c r="A8" s="105" t="s">
        <v>71</v>
      </c>
      <c r="B8" s="106">
        <v>1043.69</v>
      </c>
      <c r="C8" s="107" t="s">
        <v>72</v>
      </c>
      <c r="D8" s="108"/>
      <c r="E8" s="109"/>
      <c r="F8" s="109"/>
      <c r="G8" s="109"/>
      <c r="H8" s="106"/>
    </row>
    <row r="9" spans="1:8" s="100" customFormat="1" ht="24.75" customHeight="1">
      <c r="A9" s="105" t="s">
        <v>73</v>
      </c>
      <c r="B9" s="106"/>
      <c r="C9" s="107" t="s">
        <v>74</v>
      </c>
      <c r="D9" s="108"/>
      <c r="E9" s="109"/>
      <c r="F9" s="109"/>
      <c r="G9" s="109"/>
      <c r="H9" s="106"/>
    </row>
    <row r="10" spans="1:8" s="100" customFormat="1" ht="24.75" customHeight="1">
      <c r="A10" s="105" t="s">
        <v>75</v>
      </c>
      <c r="B10" s="110"/>
      <c r="C10" s="107" t="s">
        <v>76</v>
      </c>
      <c r="D10" s="108"/>
      <c r="E10" s="109"/>
      <c r="F10" s="109"/>
      <c r="G10" s="109"/>
      <c r="H10" s="106"/>
    </row>
    <row r="11" spans="1:8" s="100" customFormat="1" ht="24.75" customHeight="1">
      <c r="A11" s="105" t="s">
        <v>77</v>
      </c>
      <c r="B11" s="111"/>
      <c r="C11" s="107" t="s">
        <v>78</v>
      </c>
      <c r="D11" s="110">
        <v>836.8</v>
      </c>
      <c r="E11" s="110">
        <v>836.8</v>
      </c>
      <c r="F11" s="109"/>
      <c r="G11" s="109"/>
      <c r="H11" s="106"/>
    </row>
    <row r="12" spans="1:8" s="100" customFormat="1" ht="24.75" customHeight="1">
      <c r="A12" s="105" t="s">
        <v>71</v>
      </c>
      <c r="B12" s="106"/>
      <c r="C12" s="107" t="s">
        <v>79</v>
      </c>
      <c r="D12" s="110">
        <v>5.47</v>
      </c>
      <c r="E12" s="110">
        <v>5.47</v>
      </c>
      <c r="F12" s="109"/>
      <c r="G12" s="109"/>
      <c r="H12" s="106"/>
    </row>
    <row r="13" spans="1:8" s="100" customFormat="1" ht="24.75" customHeight="1">
      <c r="A13" s="105" t="s">
        <v>73</v>
      </c>
      <c r="B13" s="106"/>
      <c r="C13" s="107" t="s">
        <v>80</v>
      </c>
      <c r="D13" s="112"/>
      <c r="E13" s="112"/>
      <c r="F13" s="109"/>
      <c r="G13" s="109"/>
      <c r="H13" s="106"/>
    </row>
    <row r="14" spans="1:8" s="100" customFormat="1" ht="24.75" customHeight="1">
      <c r="A14" s="105" t="s">
        <v>75</v>
      </c>
      <c r="B14" s="106"/>
      <c r="C14" s="107" t="s">
        <v>81</v>
      </c>
      <c r="D14" s="112"/>
      <c r="E14" s="112"/>
      <c r="F14" s="109"/>
      <c r="G14" s="109"/>
      <c r="H14" s="106"/>
    </row>
    <row r="15" spans="1:8" s="100" customFormat="1" ht="24.75" customHeight="1">
      <c r="A15" s="105" t="s">
        <v>82</v>
      </c>
      <c r="B15" s="110"/>
      <c r="C15" s="107" t="s">
        <v>83</v>
      </c>
      <c r="D15" s="110">
        <v>132</v>
      </c>
      <c r="E15" s="110">
        <v>132</v>
      </c>
      <c r="F15" s="109"/>
      <c r="G15" s="109"/>
      <c r="H15" s="106"/>
    </row>
    <row r="16" spans="1:8" s="100" customFormat="1" ht="24.75" customHeight="1">
      <c r="A16" s="113"/>
      <c r="B16" s="114"/>
      <c r="C16" s="115" t="s">
        <v>184</v>
      </c>
      <c r="D16" s="110">
        <v>25.67</v>
      </c>
      <c r="E16" s="110">
        <v>25.67</v>
      </c>
      <c r="F16" s="110"/>
      <c r="G16" s="110"/>
      <c r="H16" s="110"/>
    </row>
    <row r="17" spans="1:8" s="100" customFormat="1" ht="24.75" customHeight="1">
      <c r="A17" s="116"/>
      <c r="B17" s="117"/>
      <c r="C17" s="115" t="s">
        <v>185</v>
      </c>
      <c r="D17" s="117">
        <v>43.75</v>
      </c>
      <c r="E17" s="117">
        <v>43.75</v>
      </c>
      <c r="F17" s="117"/>
      <c r="G17" s="117"/>
      <c r="H17" s="117"/>
    </row>
    <row r="18" spans="1:8" s="100" customFormat="1" ht="24.75" customHeight="1">
      <c r="A18" s="118"/>
      <c r="B18" s="110"/>
      <c r="C18" s="118" t="s">
        <v>84</v>
      </c>
      <c r="D18" s="108"/>
      <c r="E18" s="119"/>
      <c r="F18" s="119"/>
      <c r="G18" s="119"/>
      <c r="H18" s="110"/>
    </row>
    <row r="19" spans="1:34" s="100" customFormat="1" ht="24.75" customHeight="1">
      <c r="A19" s="118"/>
      <c r="B19" s="120"/>
      <c r="C19" s="118"/>
      <c r="D19" s="117"/>
      <c r="E19" s="121"/>
      <c r="F19" s="121"/>
      <c r="G19" s="121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00" customFormat="1" ht="20.25" customHeight="1">
      <c r="A20" s="116" t="s">
        <v>28</v>
      </c>
      <c r="B20" s="110">
        <v>1043.69</v>
      </c>
      <c r="C20" s="116" t="s">
        <v>29</v>
      </c>
      <c r="D20" s="110">
        <v>1043.69</v>
      </c>
      <c r="E20" s="110">
        <v>1043.69</v>
      </c>
      <c r="F20" s="117"/>
      <c r="G20" s="117"/>
      <c r="H20" s="117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00" customFormat="1" ht="20.25" customHeight="1">
      <c r="A21" s="123"/>
      <c r="B21" s="124"/>
      <c r="C21" s="125"/>
      <c r="D21" s="125"/>
      <c r="E21" s="125"/>
      <c r="F21" s="125"/>
      <c r="G21" s="125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="100" customFormat="1" ht="20.25" customHeight="1"/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E14" sqref="E14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24" max="253" width="8.625" style="0" customWidth="1"/>
    <col min="254" max="16384" width="6.875" style="1" customWidth="1"/>
  </cols>
  <sheetData>
    <row r="1" spans="1:5" ht="30" customHeight="1">
      <c r="A1" s="162"/>
      <c r="B1" s="162"/>
      <c r="C1" s="162"/>
      <c r="D1" s="58"/>
      <c r="E1" s="58"/>
    </row>
    <row r="2" ht="12.75" customHeight="1">
      <c r="H2" s="34" t="s">
        <v>85</v>
      </c>
    </row>
    <row r="3" spans="1:8" ht="19.5" customHeight="1">
      <c r="A3" s="147" t="s">
        <v>86</v>
      </c>
      <c r="B3" s="147"/>
      <c r="C3" s="147"/>
      <c r="D3" s="147"/>
      <c r="E3" s="147"/>
      <c r="F3" s="147"/>
      <c r="G3" s="147"/>
      <c r="H3" s="147"/>
    </row>
    <row r="4" spans="1:8" ht="28.5" customHeight="1">
      <c r="A4" s="98" t="s">
        <v>186</v>
      </c>
      <c r="B4" s="5"/>
      <c r="C4" s="5"/>
      <c r="D4" s="5"/>
      <c r="E4" s="5"/>
      <c r="F4" s="6"/>
      <c r="G4" s="6"/>
      <c r="H4" s="7" t="s">
        <v>5</v>
      </c>
    </row>
    <row r="5" spans="1:8" ht="21" customHeight="1">
      <c r="A5" s="8" t="s">
        <v>32</v>
      </c>
      <c r="B5" s="8"/>
      <c r="C5" s="8"/>
      <c r="D5" s="9"/>
      <c r="E5" s="11"/>
      <c r="F5" s="157" t="s">
        <v>87</v>
      </c>
      <c r="G5" s="157"/>
      <c r="H5" s="157"/>
    </row>
    <row r="6" spans="1:8" ht="21" customHeight="1">
      <c r="A6" s="11" t="s">
        <v>43</v>
      </c>
      <c r="B6" s="12"/>
      <c r="C6" s="13"/>
      <c r="D6" s="163" t="s">
        <v>44</v>
      </c>
      <c r="E6" s="148" t="s">
        <v>62</v>
      </c>
      <c r="F6" s="148" t="s">
        <v>33</v>
      </c>
      <c r="G6" s="148" t="s">
        <v>58</v>
      </c>
      <c r="H6" s="157" t="s">
        <v>59</v>
      </c>
    </row>
    <row r="7" spans="1:8" ht="21" customHeight="1">
      <c r="A7" s="14" t="s">
        <v>53</v>
      </c>
      <c r="B7" s="15" t="s">
        <v>54</v>
      </c>
      <c r="C7" s="16" t="s">
        <v>55</v>
      </c>
      <c r="D7" s="164"/>
      <c r="E7" s="148"/>
      <c r="F7" s="148"/>
      <c r="G7" s="148"/>
      <c r="H7" s="157"/>
    </row>
    <row r="8" spans="1:8" ht="28.5" customHeight="1">
      <c r="A8" s="96" t="s">
        <v>127</v>
      </c>
      <c r="B8" s="96" t="s">
        <v>147</v>
      </c>
      <c r="C8" s="96" t="s">
        <v>148</v>
      </c>
      <c r="D8" s="96" t="s">
        <v>149</v>
      </c>
      <c r="E8" s="96" t="s">
        <v>122</v>
      </c>
      <c r="F8" s="95">
        <f>G8+H8</f>
        <v>705.8</v>
      </c>
      <c r="G8" s="95">
        <v>705.8</v>
      </c>
      <c r="H8" s="62"/>
    </row>
    <row r="9" spans="1:8" ht="28.5" customHeight="1">
      <c r="A9" s="96" t="s">
        <v>127</v>
      </c>
      <c r="B9" s="96" t="s">
        <v>147</v>
      </c>
      <c r="C9" s="96" t="s">
        <v>150</v>
      </c>
      <c r="D9" s="96" t="s">
        <v>149</v>
      </c>
      <c r="E9" s="96" t="s">
        <v>124</v>
      </c>
      <c r="F9" s="95">
        <f aca="true" t="shared" si="0" ref="F9:F18">G9+H9</f>
        <v>65.5</v>
      </c>
      <c r="G9" s="95"/>
      <c r="H9" s="95">
        <v>65.5</v>
      </c>
    </row>
    <row r="10" spans="1:8" ht="28.5" customHeight="1">
      <c r="A10" s="96" t="s">
        <v>127</v>
      </c>
      <c r="B10" s="96" t="s">
        <v>147</v>
      </c>
      <c r="C10" s="96" t="s">
        <v>151</v>
      </c>
      <c r="D10" s="96" t="s">
        <v>149</v>
      </c>
      <c r="E10" s="96" t="s">
        <v>126</v>
      </c>
      <c r="F10" s="95">
        <f t="shared" si="0"/>
        <v>20</v>
      </c>
      <c r="G10" s="95"/>
      <c r="H10" s="95">
        <v>20</v>
      </c>
    </row>
    <row r="11" spans="1:8" ht="28.5" customHeight="1">
      <c r="A11" s="96" t="s">
        <v>127</v>
      </c>
      <c r="B11" s="96" t="s">
        <v>147</v>
      </c>
      <c r="C11" s="96" t="s">
        <v>152</v>
      </c>
      <c r="D11" s="96" t="s">
        <v>149</v>
      </c>
      <c r="E11" s="96" t="s">
        <v>129</v>
      </c>
      <c r="F11" s="95">
        <f t="shared" si="0"/>
        <v>24</v>
      </c>
      <c r="G11" s="95"/>
      <c r="H11" s="95">
        <v>24</v>
      </c>
    </row>
    <row r="12" spans="1:8" ht="28.5" customHeight="1">
      <c r="A12" s="96" t="s">
        <v>127</v>
      </c>
      <c r="B12" s="96" t="s">
        <v>147</v>
      </c>
      <c r="C12" s="96" t="s">
        <v>153</v>
      </c>
      <c r="D12" s="96" t="s">
        <v>149</v>
      </c>
      <c r="E12" s="96" t="s">
        <v>131</v>
      </c>
      <c r="F12" s="95">
        <f t="shared" si="0"/>
        <v>1.5</v>
      </c>
      <c r="G12" s="95"/>
      <c r="H12" s="95">
        <v>1.5</v>
      </c>
    </row>
    <row r="13" spans="1:8" ht="28.5" customHeight="1">
      <c r="A13" s="96" t="s">
        <v>127</v>
      </c>
      <c r="B13" s="96" t="s">
        <v>147</v>
      </c>
      <c r="C13" s="96" t="s">
        <v>154</v>
      </c>
      <c r="D13" s="96" t="s">
        <v>149</v>
      </c>
      <c r="E13" s="96" t="s">
        <v>133</v>
      </c>
      <c r="F13" s="95">
        <f t="shared" si="0"/>
        <v>20</v>
      </c>
      <c r="G13" s="95"/>
      <c r="H13" s="95">
        <v>20</v>
      </c>
    </row>
    <row r="14" spans="1:7" ht="28.5" customHeight="1">
      <c r="A14" s="96" t="s">
        <v>155</v>
      </c>
      <c r="B14" s="96" t="s">
        <v>156</v>
      </c>
      <c r="C14" s="96" t="s">
        <v>157</v>
      </c>
      <c r="D14" s="96" t="s">
        <v>149</v>
      </c>
      <c r="E14" s="96" t="s">
        <v>137</v>
      </c>
      <c r="F14" s="95">
        <f t="shared" si="0"/>
        <v>5.47</v>
      </c>
      <c r="G14" s="95">
        <v>5.47</v>
      </c>
    </row>
    <row r="15" spans="1:8" ht="28.5" customHeight="1">
      <c r="A15" s="96" t="s">
        <v>138</v>
      </c>
      <c r="B15" s="96" t="s">
        <v>151</v>
      </c>
      <c r="C15" s="96" t="s">
        <v>148</v>
      </c>
      <c r="D15" s="96" t="s">
        <v>149</v>
      </c>
      <c r="E15" s="97" t="s">
        <v>139</v>
      </c>
      <c r="F15" s="95">
        <f t="shared" si="0"/>
        <v>55.83</v>
      </c>
      <c r="G15" s="95">
        <v>55.83</v>
      </c>
      <c r="H15" s="95"/>
    </row>
    <row r="16" spans="1:8" ht="28.5" customHeight="1">
      <c r="A16" s="96" t="s">
        <v>138</v>
      </c>
      <c r="B16" s="96" t="s">
        <v>151</v>
      </c>
      <c r="C16" s="96" t="s">
        <v>151</v>
      </c>
      <c r="D16" s="96" t="s">
        <v>149</v>
      </c>
      <c r="E16" s="97" t="s">
        <v>141</v>
      </c>
      <c r="F16" s="95">
        <f t="shared" si="0"/>
        <v>76.17</v>
      </c>
      <c r="G16" s="95">
        <v>76.17</v>
      </c>
      <c r="H16" s="95"/>
    </row>
    <row r="17" spans="1:8" ht="28.5" customHeight="1">
      <c r="A17" s="96" t="s">
        <v>158</v>
      </c>
      <c r="B17" s="96" t="s">
        <v>153</v>
      </c>
      <c r="C17" s="96" t="s">
        <v>148</v>
      </c>
      <c r="D17" s="96" t="s">
        <v>149</v>
      </c>
      <c r="E17" s="97" t="s">
        <v>143</v>
      </c>
      <c r="F17" s="95">
        <f>G17+H17</f>
        <v>25.67</v>
      </c>
      <c r="G17" s="95">
        <v>25.67</v>
      </c>
      <c r="H17" s="95"/>
    </row>
    <row r="18" spans="1:8" ht="28.5" customHeight="1">
      <c r="A18" s="96" t="s">
        <v>159</v>
      </c>
      <c r="B18" s="96" t="s">
        <v>160</v>
      </c>
      <c r="C18" s="96" t="s">
        <v>148</v>
      </c>
      <c r="D18" s="96" t="s">
        <v>149</v>
      </c>
      <c r="E18" s="97" t="s">
        <v>146</v>
      </c>
      <c r="F18" s="95">
        <f t="shared" si="0"/>
        <v>43.75</v>
      </c>
      <c r="G18" s="95">
        <v>43.75</v>
      </c>
      <c r="H18" s="62"/>
    </row>
    <row r="19" spans="1:8" ht="28.5" customHeight="1">
      <c r="A19" s="62"/>
      <c r="B19" s="62"/>
      <c r="C19" s="62"/>
      <c r="D19" s="62"/>
      <c r="E19" s="62"/>
      <c r="F19" s="62"/>
      <c r="G19" s="62"/>
      <c r="H1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="70" zoomScaleNormal="70" zoomScalePageLayoutView="0" workbookViewId="0" topLeftCell="A5">
      <selection activeCell="G31" sqref="G31"/>
    </sheetView>
  </sheetViews>
  <sheetFormatPr defaultColWidth="6.875" defaultRowHeight="12.75" customHeight="1"/>
  <cols>
    <col min="1" max="2" width="5.875" style="1" customWidth="1"/>
    <col min="3" max="3" width="23.125" style="1" bestFit="1" customWidth="1"/>
    <col min="4" max="4" width="7.875" style="1" customWidth="1"/>
    <col min="5" max="5" width="5.875" style="1" customWidth="1"/>
    <col min="6" max="6" width="19.125" style="1" bestFit="1" customWidth="1"/>
    <col min="7" max="9" width="17.625" style="1" customWidth="1"/>
    <col min="10" max="10" width="6.50390625" style="1" customWidth="1"/>
    <col min="11" max="12" width="6.875" style="1" customWidth="1"/>
    <col min="13" max="13" width="9.125" style="1" bestFit="1" customWidth="1"/>
    <col min="14" max="16384" width="6.875" style="1" customWidth="1"/>
  </cols>
  <sheetData>
    <row r="1" spans="1:6" ht="24" customHeight="1">
      <c r="A1" s="162"/>
      <c r="B1" s="162"/>
      <c r="C1" s="162"/>
      <c r="D1" s="162"/>
      <c r="E1" s="162"/>
      <c r="F1" s="162"/>
    </row>
    <row r="2" spans="1:10" ht="19.5" customHeight="1">
      <c r="A2" s="32"/>
      <c r="B2" s="32"/>
      <c r="C2" s="32"/>
      <c r="D2" s="32"/>
      <c r="E2" s="32"/>
      <c r="F2" s="32"/>
      <c r="G2" s="32"/>
      <c r="H2" s="32"/>
      <c r="I2" s="34" t="s">
        <v>88</v>
      </c>
      <c r="J2" s="51"/>
    </row>
    <row r="3" spans="1:10" ht="25.5" customHeigh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51"/>
    </row>
    <row r="4" spans="1:10" ht="19.5" customHeight="1">
      <c r="A4" s="5" t="s">
        <v>186</v>
      </c>
      <c r="B4" s="5"/>
      <c r="C4" s="5"/>
      <c r="D4" s="5"/>
      <c r="E4" s="5"/>
      <c r="F4" s="5"/>
      <c r="G4" s="35"/>
      <c r="H4" s="35"/>
      <c r="I4" s="7" t="s">
        <v>5</v>
      </c>
      <c r="J4" s="51"/>
    </row>
    <row r="5" spans="1:10" ht="19.5" customHeight="1">
      <c r="A5" s="157" t="s">
        <v>90</v>
      </c>
      <c r="B5" s="157"/>
      <c r="C5" s="157"/>
      <c r="D5" s="165" t="s">
        <v>91</v>
      </c>
      <c r="E5" s="157"/>
      <c r="F5" s="157"/>
      <c r="G5" s="148" t="s">
        <v>58</v>
      </c>
      <c r="H5" s="148"/>
      <c r="I5" s="148"/>
      <c r="J5" s="51"/>
    </row>
    <row r="6" spans="1:10" ht="19.5" customHeight="1">
      <c r="A6" s="11" t="s">
        <v>43</v>
      </c>
      <c r="B6" s="12"/>
      <c r="C6" s="166" t="s">
        <v>92</v>
      </c>
      <c r="D6" s="59" t="s">
        <v>43</v>
      </c>
      <c r="E6" s="12"/>
      <c r="F6" s="166" t="s">
        <v>92</v>
      </c>
      <c r="G6" s="148" t="s">
        <v>33</v>
      </c>
      <c r="H6" s="157" t="s">
        <v>93</v>
      </c>
      <c r="I6" s="167" t="s">
        <v>94</v>
      </c>
      <c r="J6" s="51"/>
    </row>
    <row r="7" spans="1:10" ht="33.75" customHeight="1">
      <c r="A7" s="60" t="s">
        <v>53</v>
      </c>
      <c r="B7" s="60" t="s">
        <v>54</v>
      </c>
      <c r="C7" s="166"/>
      <c r="D7" s="61" t="s">
        <v>53</v>
      </c>
      <c r="E7" s="60" t="s">
        <v>54</v>
      </c>
      <c r="F7" s="166"/>
      <c r="G7" s="149"/>
      <c r="H7" s="158"/>
      <c r="I7" s="168"/>
      <c r="J7" s="51"/>
    </row>
    <row r="8" spans="1:10" ht="33.75" customHeight="1">
      <c r="A8" s="130"/>
      <c r="B8" s="130"/>
      <c r="C8" s="131"/>
      <c r="D8" s="132"/>
      <c r="E8" s="130"/>
      <c r="F8" s="133"/>
      <c r="G8" s="134">
        <f>G9+G18+G31</f>
        <v>912.6899999999998</v>
      </c>
      <c r="H8" s="135">
        <f>H9+H31</f>
        <v>810.3199999999998</v>
      </c>
      <c r="I8" s="136">
        <f>I18</f>
        <v>102.37</v>
      </c>
      <c r="J8" s="51"/>
    </row>
    <row r="9" spans="1:13" ht="21.75" customHeight="1">
      <c r="A9" s="137">
        <v>501</v>
      </c>
      <c r="B9" s="137"/>
      <c r="C9" s="137" t="s">
        <v>207</v>
      </c>
      <c r="D9" s="138" t="s">
        <v>187</v>
      </c>
      <c r="E9" s="139"/>
      <c r="F9" s="138" t="s">
        <v>161</v>
      </c>
      <c r="G9" s="140">
        <f>H9+I9</f>
        <v>632.4299999999998</v>
      </c>
      <c r="H9" s="140">
        <f>SUM(H10:H17)</f>
        <v>632.4299999999998</v>
      </c>
      <c r="I9" s="140"/>
      <c r="J9" s="52"/>
      <c r="M9" s="127"/>
    </row>
    <row r="10" spans="1:9" ht="21.75" customHeight="1">
      <c r="A10" s="137"/>
      <c r="B10" s="139" t="s">
        <v>148</v>
      </c>
      <c r="C10" s="139" t="s">
        <v>205</v>
      </c>
      <c r="D10" s="138"/>
      <c r="E10" s="139" t="s">
        <v>148</v>
      </c>
      <c r="F10" s="138" t="s">
        <v>162</v>
      </c>
      <c r="G10" s="140">
        <f aca="true" t="shared" si="0" ref="G10:G34">H10+I10</f>
        <v>195.71</v>
      </c>
      <c r="H10" s="140">
        <v>195.71</v>
      </c>
      <c r="I10" s="140"/>
    </row>
    <row r="11" spans="1:9" ht="21.75" customHeight="1">
      <c r="A11" s="137"/>
      <c r="B11" s="139" t="s">
        <v>148</v>
      </c>
      <c r="C11" s="139" t="s">
        <v>205</v>
      </c>
      <c r="D11" s="138"/>
      <c r="E11" s="139" t="s">
        <v>160</v>
      </c>
      <c r="F11" s="138" t="s">
        <v>163</v>
      </c>
      <c r="G11" s="140">
        <f t="shared" si="0"/>
        <v>269.95</v>
      </c>
      <c r="H11" s="140">
        <v>269.95</v>
      </c>
      <c r="I11" s="140"/>
    </row>
    <row r="12" spans="1:9" ht="21.75" customHeight="1">
      <c r="A12" s="137"/>
      <c r="B12" s="139" t="s">
        <v>148</v>
      </c>
      <c r="C12" s="139" t="s">
        <v>205</v>
      </c>
      <c r="D12" s="138"/>
      <c r="E12" s="139" t="s">
        <v>157</v>
      </c>
      <c r="F12" s="138" t="s">
        <v>164</v>
      </c>
      <c r="G12" s="140">
        <f t="shared" si="0"/>
        <v>14.89</v>
      </c>
      <c r="H12" s="140">
        <v>14.89</v>
      </c>
      <c r="I12" s="140"/>
    </row>
    <row r="13" spans="1:9" ht="15">
      <c r="A13" s="137"/>
      <c r="B13" s="139" t="s">
        <v>148</v>
      </c>
      <c r="C13" s="139" t="s">
        <v>205</v>
      </c>
      <c r="D13" s="138"/>
      <c r="E13" s="139" t="s">
        <v>152</v>
      </c>
      <c r="F13" s="138" t="s">
        <v>165</v>
      </c>
      <c r="G13" s="140">
        <f t="shared" si="0"/>
        <v>4</v>
      </c>
      <c r="H13" s="140">
        <v>4</v>
      </c>
      <c r="I13" s="140"/>
    </row>
    <row r="14" spans="1:9" ht="27.75">
      <c r="A14" s="137"/>
      <c r="B14" s="139" t="s">
        <v>160</v>
      </c>
      <c r="C14" s="137" t="s">
        <v>206</v>
      </c>
      <c r="D14" s="138"/>
      <c r="E14" s="139" t="s">
        <v>156</v>
      </c>
      <c r="F14" s="138" t="s">
        <v>166</v>
      </c>
      <c r="G14" s="140">
        <f t="shared" si="0"/>
        <v>76.17</v>
      </c>
      <c r="H14" s="140">
        <v>76.17</v>
      </c>
      <c r="I14" s="140"/>
    </row>
    <row r="15" spans="1:9" ht="15">
      <c r="A15" s="137"/>
      <c r="B15" s="139" t="s">
        <v>160</v>
      </c>
      <c r="C15" s="137" t="s">
        <v>206</v>
      </c>
      <c r="D15" s="138"/>
      <c r="E15" s="139" t="s">
        <v>220</v>
      </c>
      <c r="F15" s="141" t="s">
        <v>190</v>
      </c>
      <c r="G15" s="140">
        <f t="shared" si="0"/>
        <v>25.67</v>
      </c>
      <c r="H15" s="140">
        <v>25.67</v>
      </c>
      <c r="I15" s="140"/>
    </row>
    <row r="16" spans="1:9" ht="15">
      <c r="A16" s="137"/>
      <c r="B16" s="139" t="s">
        <v>160</v>
      </c>
      <c r="C16" s="137" t="s">
        <v>206</v>
      </c>
      <c r="D16" s="138"/>
      <c r="E16" s="139" t="s">
        <v>188</v>
      </c>
      <c r="F16" s="142" t="s">
        <v>191</v>
      </c>
      <c r="G16" s="140">
        <f t="shared" si="0"/>
        <v>2.29</v>
      </c>
      <c r="H16" s="140">
        <v>2.29</v>
      </c>
      <c r="I16" s="140"/>
    </row>
    <row r="17" spans="1:9" ht="26.25" customHeight="1">
      <c r="A17" s="137"/>
      <c r="B17" s="139" t="s">
        <v>157</v>
      </c>
      <c r="C17" s="137" t="s">
        <v>192</v>
      </c>
      <c r="D17" s="139"/>
      <c r="E17" s="139">
        <v>13</v>
      </c>
      <c r="F17" s="139" t="s">
        <v>192</v>
      </c>
      <c r="G17" s="140">
        <f>H17+I16</f>
        <v>43.75</v>
      </c>
      <c r="H17" s="143">
        <v>43.75</v>
      </c>
      <c r="I17" s="137"/>
    </row>
    <row r="18" spans="1:9" ht="15">
      <c r="A18" s="137">
        <v>502</v>
      </c>
      <c r="B18" s="137"/>
      <c r="C18" s="137" t="s">
        <v>208</v>
      </c>
      <c r="D18" s="138" t="s">
        <v>221</v>
      </c>
      <c r="E18" s="139"/>
      <c r="F18" s="138" t="s">
        <v>167</v>
      </c>
      <c r="G18" s="140">
        <f>SUM(G19:G30)</f>
        <v>102.37</v>
      </c>
      <c r="H18" s="140"/>
      <c r="I18" s="140">
        <f>SUM(I19:I30)</f>
        <v>102.37</v>
      </c>
    </row>
    <row r="19" spans="1:13" ht="21.75" customHeight="1">
      <c r="A19" s="137"/>
      <c r="B19" s="139" t="s">
        <v>148</v>
      </c>
      <c r="C19" s="137" t="s">
        <v>209</v>
      </c>
      <c r="D19" s="138"/>
      <c r="E19" s="139" t="s">
        <v>148</v>
      </c>
      <c r="F19" s="138" t="s">
        <v>168</v>
      </c>
      <c r="G19" s="140">
        <v>28.6</v>
      </c>
      <c r="H19" s="137"/>
      <c r="I19" s="140">
        <v>28.6</v>
      </c>
      <c r="M19" s="127"/>
    </row>
    <row r="20" spans="1:13" ht="21.75" customHeight="1">
      <c r="A20" s="137"/>
      <c r="B20" s="139" t="s">
        <v>148</v>
      </c>
      <c r="C20" s="137" t="s">
        <v>209</v>
      </c>
      <c r="D20" s="138"/>
      <c r="E20" s="139" t="s">
        <v>222</v>
      </c>
      <c r="F20" s="137" t="s">
        <v>210</v>
      </c>
      <c r="G20" s="140">
        <f t="shared" si="0"/>
        <v>0.2</v>
      </c>
      <c r="H20" s="137"/>
      <c r="I20" s="140">
        <v>0.2</v>
      </c>
      <c r="M20" s="127"/>
    </row>
    <row r="21" spans="1:13" ht="21.75" customHeight="1">
      <c r="A21" s="137"/>
      <c r="B21" s="139" t="s">
        <v>148</v>
      </c>
      <c r="C21" s="137" t="s">
        <v>209</v>
      </c>
      <c r="D21" s="138"/>
      <c r="E21" s="139" t="s">
        <v>223</v>
      </c>
      <c r="F21" s="137" t="s">
        <v>211</v>
      </c>
      <c r="G21" s="140">
        <f t="shared" si="0"/>
        <v>1.5</v>
      </c>
      <c r="H21" s="137"/>
      <c r="I21" s="140">
        <v>1.5</v>
      </c>
      <c r="M21" s="127"/>
    </row>
    <row r="22" spans="1:13" ht="21.75" customHeight="1">
      <c r="A22" s="137"/>
      <c r="B22" s="139" t="s">
        <v>148</v>
      </c>
      <c r="C22" s="137" t="s">
        <v>209</v>
      </c>
      <c r="D22" s="138"/>
      <c r="E22" s="139" t="s">
        <v>217</v>
      </c>
      <c r="F22" s="137" t="s">
        <v>212</v>
      </c>
      <c r="G22" s="140">
        <f t="shared" si="0"/>
        <v>10</v>
      </c>
      <c r="H22" s="137"/>
      <c r="I22" s="140">
        <v>10</v>
      </c>
      <c r="M22" s="127"/>
    </row>
    <row r="23" spans="1:13" ht="21.75" customHeight="1">
      <c r="A23" s="137"/>
      <c r="B23" s="139" t="s">
        <v>148</v>
      </c>
      <c r="C23" s="137" t="s">
        <v>209</v>
      </c>
      <c r="D23" s="138"/>
      <c r="E23" s="139" t="s">
        <v>224</v>
      </c>
      <c r="F23" s="137" t="s">
        <v>213</v>
      </c>
      <c r="G23" s="140">
        <f t="shared" si="0"/>
        <v>1</v>
      </c>
      <c r="H23" s="137"/>
      <c r="I23" s="140">
        <v>1</v>
      </c>
      <c r="M23" s="127"/>
    </row>
    <row r="24" spans="1:13" ht="21.75" customHeight="1">
      <c r="A24" s="137"/>
      <c r="B24" s="139" t="s">
        <v>148</v>
      </c>
      <c r="C24" s="137" t="s">
        <v>209</v>
      </c>
      <c r="D24" s="138"/>
      <c r="E24" s="139" t="s">
        <v>225</v>
      </c>
      <c r="F24" s="137" t="s">
        <v>214</v>
      </c>
      <c r="G24" s="140">
        <f t="shared" si="0"/>
        <v>19.5</v>
      </c>
      <c r="H24" s="137"/>
      <c r="I24" s="140">
        <v>19.5</v>
      </c>
      <c r="M24" s="127"/>
    </row>
    <row r="25" spans="1:13" ht="21.75" customHeight="1">
      <c r="A25" s="137"/>
      <c r="B25" s="139" t="s">
        <v>147</v>
      </c>
      <c r="C25" s="137" t="s">
        <v>215</v>
      </c>
      <c r="D25" s="137"/>
      <c r="E25" s="139" t="s">
        <v>216</v>
      </c>
      <c r="F25" s="137" t="s">
        <v>215</v>
      </c>
      <c r="G25" s="140">
        <f t="shared" si="0"/>
        <v>5.2</v>
      </c>
      <c r="H25" s="137"/>
      <c r="I25" s="144">
        <v>5.2</v>
      </c>
      <c r="M25" s="127"/>
    </row>
    <row r="26" spans="1:13" ht="21.75" customHeight="1">
      <c r="A26" s="137"/>
      <c r="B26" s="139" t="s">
        <v>156</v>
      </c>
      <c r="C26" s="137" t="s">
        <v>226</v>
      </c>
      <c r="D26" s="145"/>
      <c r="E26" s="139" t="s">
        <v>219</v>
      </c>
      <c r="F26" s="137" t="s">
        <v>226</v>
      </c>
      <c r="G26" s="140">
        <v>12</v>
      </c>
      <c r="H26" s="137"/>
      <c r="I26" s="144">
        <v>12</v>
      </c>
      <c r="M26" s="127"/>
    </row>
    <row r="27" spans="1:9" ht="21.75" customHeight="1">
      <c r="A27" s="137"/>
      <c r="B27" s="139" t="s">
        <v>157</v>
      </c>
      <c r="C27" s="137" t="s">
        <v>170</v>
      </c>
      <c r="D27" s="138"/>
      <c r="E27" s="139" t="s">
        <v>169</v>
      </c>
      <c r="F27" s="138" t="s">
        <v>170</v>
      </c>
      <c r="G27" s="140">
        <f t="shared" si="0"/>
        <v>5.47</v>
      </c>
      <c r="H27" s="140"/>
      <c r="I27" s="140">
        <v>5.47</v>
      </c>
    </row>
    <row r="28" spans="1:9" ht="21.75" customHeight="1">
      <c r="A28" s="137"/>
      <c r="B28" s="139" t="s">
        <v>148</v>
      </c>
      <c r="C28" s="137" t="s">
        <v>209</v>
      </c>
      <c r="D28" s="138"/>
      <c r="E28" s="139" t="s">
        <v>171</v>
      </c>
      <c r="F28" s="138" t="s">
        <v>172</v>
      </c>
      <c r="G28" s="140">
        <f t="shared" si="0"/>
        <v>7.29</v>
      </c>
      <c r="H28" s="140"/>
      <c r="I28" s="140">
        <v>7.29</v>
      </c>
    </row>
    <row r="29" spans="1:9" ht="21.75" customHeight="1">
      <c r="A29" s="137"/>
      <c r="B29" s="139" t="s">
        <v>148</v>
      </c>
      <c r="C29" s="137" t="s">
        <v>209</v>
      </c>
      <c r="D29" s="138"/>
      <c r="E29" s="139" t="s">
        <v>227</v>
      </c>
      <c r="F29" s="138" t="s">
        <v>173</v>
      </c>
      <c r="G29" s="140">
        <f t="shared" si="0"/>
        <v>10.74</v>
      </c>
      <c r="H29" s="140"/>
      <c r="I29" s="140">
        <v>10.74</v>
      </c>
    </row>
    <row r="30" spans="1:9" ht="15">
      <c r="A30" s="137"/>
      <c r="B30" s="139">
        <v>99</v>
      </c>
      <c r="C30" s="137" t="s">
        <v>174</v>
      </c>
      <c r="D30" s="138"/>
      <c r="E30" s="139" t="s">
        <v>154</v>
      </c>
      <c r="F30" s="138" t="s">
        <v>174</v>
      </c>
      <c r="G30" s="140">
        <f t="shared" si="0"/>
        <v>0.87</v>
      </c>
      <c r="H30" s="140"/>
      <c r="I30" s="140">
        <v>0.87</v>
      </c>
    </row>
    <row r="31" spans="1:9" ht="15">
      <c r="A31" s="137">
        <v>509</v>
      </c>
      <c r="B31" s="137"/>
      <c r="C31" s="138" t="s">
        <v>175</v>
      </c>
      <c r="D31" s="138" t="s">
        <v>176</v>
      </c>
      <c r="E31" s="139"/>
      <c r="F31" s="138" t="s">
        <v>175</v>
      </c>
      <c r="G31" s="140">
        <f>H31+I31</f>
        <v>177.89</v>
      </c>
      <c r="H31" s="146">
        <f>SUM(H32:H34)</f>
        <v>177.89</v>
      </c>
      <c r="I31" s="140"/>
    </row>
    <row r="32" spans="1:9" ht="21.75" customHeight="1">
      <c r="A32" s="139"/>
      <c r="B32" s="137" t="s">
        <v>148</v>
      </c>
      <c r="C32" s="139" t="s">
        <v>218</v>
      </c>
      <c r="D32" s="138"/>
      <c r="E32" s="139" t="s">
        <v>150</v>
      </c>
      <c r="F32" s="138" t="s">
        <v>193</v>
      </c>
      <c r="G32" s="140">
        <f>H32+I32</f>
        <v>13.75</v>
      </c>
      <c r="H32" s="140">
        <v>13.75</v>
      </c>
      <c r="I32" s="140"/>
    </row>
    <row r="33" spans="1:9" ht="21.75" customHeight="1">
      <c r="A33" s="139"/>
      <c r="B33" s="137" t="s">
        <v>148</v>
      </c>
      <c r="C33" s="139" t="s">
        <v>218</v>
      </c>
      <c r="D33" s="138"/>
      <c r="E33" s="139" t="s">
        <v>151</v>
      </c>
      <c r="F33" s="138" t="s">
        <v>194</v>
      </c>
      <c r="G33" s="140">
        <f t="shared" si="0"/>
        <v>38.41</v>
      </c>
      <c r="H33" s="140">
        <v>38.41</v>
      </c>
      <c r="I33" s="140"/>
    </row>
    <row r="34" spans="1:9" ht="21.75" customHeight="1">
      <c r="A34" s="139"/>
      <c r="B34" s="137" t="s">
        <v>148</v>
      </c>
      <c r="C34" s="139" t="s">
        <v>218</v>
      </c>
      <c r="D34" s="138"/>
      <c r="E34" s="139" t="s">
        <v>177</v>
      </c>
      <c r="F34" s="138" t="s">
        <v>178</v>
      </c>
      <c r="G34" s="140">
        <f t="shared" si="0"/>
        <v>125.73</v>
      </c>
      <c r="H34" s="140">
        <v>125.73</v>
      </c>
      <c r="I34" s="140"/>
    </row>
  </sheetData>
  <sheetProtection/>
  <mergeCells count="11">
    <mergeCell ref="C6:C7"/>
    <mergeCell ref="F6:F7"/>
    <mergeCell ref="G6:G7"/>
    <mergeCell ref="H6:H7"/>
    <mergeCell ref="I6:I7"/>
    <mergeCell ref="A1:C1"/>
    <mergeCell ref="D1:F1"/>
    <mergeCell ref="A3:I3"/>
    <mergeCell ref="A5:C5"/>
    <mergeCell ref="D5:F5"/>
    <mergeCell ref="G5:I5"/>
  </mergeCells>
  <printOptions horizontalCentered="1"/>
  <pageMargins left="0.75" right="0.75" top="0.67" bottom="0.67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5"/>
  <sheetViews>
    <sheetView zoomScalePageLayoutView="0" workbookViewId="0" topLeftCell="A5">
      <selection activeCell="F15" sqref="F15"/>
    </sheetView>
  </sheetViews>
  <sheetFormatPr defaultColWidth="6.875" defaultRowHeight="12.75" customHeight="1"/>
  <cols>
    <col min="1" max="3" width="5.375" style="1" customWidth="1"/>
    <col min="4" max="4" width="16.625" style="1" customWidth="1"/>
    <col min="5" max="5" width="69.125" style="1" customWidth="1"/>
    <col min="6" max="6" width="18.625" style="1" customWidth="1"/>
    <col min="7" max="243" width="8.00390625" style="1" customWidth="1"/>
    <col min="244" max="16384" width="6.875" style="1" customWidth="1"/>
  </cols>
  <sheetData>
    <row r="1" spans="1:3" ht="25.5" customHeight="1">
      <c r="A1" s="169"/>
      <c r="B1" s="169"/>
      <c r="C1" s="169"/>
    </row>
    <row r="2" spans="1:243" ht="19.5" customHeight="1">
      <c r="A2" s="2"/>
      <c r="B2" s="3"/>
      <c r="C2" s="3"/>
      <c r="D2" s="3"/>
      <c r="E2" s="3"/>
      <c r="F2" s="4" t="s">
        <v>95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7" t="s">
        <v>96</v>
      </c>
      <c r="B3" s="147"/>
      <c r="C3" s="147"/>
      <c r="D3" s="147"/>
      <c r="E3" s="147"/>
      <c r="F3" s="14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98" t="s">
        <v>186</v>
      </c>
      <c r="B4" s="5"/>
      <c r="C4" s="5"/>
      <c r="D4" s="5"/>
      <c r="E4" s="5"/>
      <c r="F4" s="7" t="s">
        <v>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43</v>
      </c>
      <c r="B5" s="12"/>
      <c r="C5" s="13"/>
      <c r="D5" s="163" t="s">
        <v>44</v>
      </c>
      <c r="E5" s="155" t="s">
        <v>97</v>
      </c>
      <c r="F5" s="157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53</v>
      </c>
      <c r="B6" s="15" t="s">
        <v>54</v>
      </c>
      <c r="C6" s="16" t="s">
        <v>55</v>
      </c>
      <c r="D6" s="163"/>
      <c r="E6" s="155"/>
      <c r="F6" s="157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118</v>
      </c>
      <c r="B7" s="41" t="s">
        <v>147</v>
      </c>
      <c r="C7" s="41" t="s">
        <v>123</v>
      </c>
      <c r="D7" s="56" t="s">
        <v>121</v>
      </c>
      <c r="E7" s="66" t="s">
        <v>199</v>
      </c>
      <c r="F7" s="57">
        <v>2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1" customHeight="1">
      <c r="A8" s="41" t="s">
        <v>118</v>
      </c>
      <c r="B8" s="41" t="s">
        <v>147</v>
      </c>
      <c r="C8" s="41" t="s">
        <v>123</v>
      </c>
      <c r="D8" s="56" t="s">
        <v>121</v>
      </c>
      <c r="E8" s="129" t="s">
        <v>200</v>
      </c>
      <c r="F8" s="57">
        <v>45</v>
      </c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21" customHeight="1">
      <c r="A9" s="41" t="s">
        <v>118</v>
      </c>
      <c r="B9" s="41" t="s">
        <v>147</v>
      </c>
      <c r="C9" s="41" t="s">
        <v>123</v>
      </c>
      <c r="D9" s="56" t="s">
        <v>121</v>
      </c>
      <c r="E9" s="129" t="s">
        <v>201</v>
      </c>
      <c r="F9" s="57">
        <v>8</v>
      </c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21" customHeight="1">
      <c r="A10" s="41" t="s">
        <v>118</v>
      </c>
      <c r="B10" s="41" t="s">
        <v>147</v>
      </c>
      <c r="C10" s="41" t="s">
        <v>123</v>
      </c>
      <c r="D10" s="56" t="s">
        <v>121</v>
      </c>
      <c r="E10" s="129" t="s">
        <v>202</v>
      </c>
      <c r="F10" s="57">
        <v>3</v>
      </c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21" customHeight="1">
      <c r="A11" s="41" t="s">
        <v>118</v>
      </c>
      <c r="B11" s="41" t="s">
        <v>147</v>
      </c>
      <c r="C11" s="41" t="s">
        <v>123</v>
      </c>
      <c r="D11" s="56" t="s">
        <v>121</v>
      </c>
      <c r="E11" s="129" t="s">
        <v>203</v>
      </c>
      <c r="F11" s="57">
        <v>1.5</v>
      </c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21" customHeight="1">
      <c r="A12" s="41" t="s">
        <v>118</v>
      </c>
      <c r="B12" s="41" t="s">
        <v>147</v>
      </c>
      <c r="C12" s="41" t="s">
        <v>123</v>
      </c>
      <c r="D12" s="56" t="s">
        <v>121</v>
      </c>
      <c r="E12" s="129" t="s">
        <v>204</v>
      </c>
      <c r="F12" s="57">
        <v>6</v>
      </c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6" ht="21" customHeight="1">
      <c r="A13" s="41" t="s">
        <v>118</v>
      </c>
      <c r="B13" s="41" t="s">
        <v>119</v>
      </c>
      <c r="C13" s="41" t="s">
        <v>125</v>
      </c>
      <c r="D13" s="56" t="s">
        <v>121</v>
      </c>
      <c r="E13" s="129" t="s">
        <v>126</v>
      </c>
      <c r="F13" s="57">
        <v>20</v>
      </c>
    </row>
    <row r="14" spans="1:6" ht="21" customHeight="1">
      <c r="A14" s="41" t="s">
        <v>118</v>
      </c>
      <c r="B14" s="41" t="s">
        <v>119</v>
      </c>
      <c r="C14" s="41" t="s">
        <v>128</v>
      </c>
      <c r="D14" s="56" t="s">
        <v>121</v>
      </c>
      <c r="E14" s="129" t="s">
        <v>129</v>
      </c>
      <c r="F14" s="57">
        <v>24</v>
      </c>
    </row>
    <row r="15" spans="1:6" ht="21" customHeight="1">
      <c r="A15" s="41" t="s">
        <v>118</v>
      </c>
      <c r="B15" s="41" t="s">
        <v>119</v>
      </c>
      <c r="C15" s="41" t="s">
        <v>153</v>
      </c>
      <c r="D15" s="56" t="s">
        <v>121</v>
      </c>
      <c r="E15" s="129" t="s">
        <v>131</v>
      </c>
      <c r="F15" s="57">
        <v>1.5</v>
      </c>
    </row>
    <row r="16" spans="1:6" ht="21" customHeight="1">
      <c r="A16" s="41" t="s">
        <v>118</v>
      </c>
      <c r="B16" s="41" t="s">
        <v>119</v>
      </c>
      <c r="C16" s="41" t="s">
        <v>132</v>
      </c>
      <c r="D16" s="56" t="s">
        <v>121</v>
      </c>
      <c r="E16" s="129" t="s">
        <v>197</v>
      </c>
      <c r="F16" s="57">
        <v>15</v>
      </c>
    </row>
    <row r="17" spans="1:6" ht="21" customHeight="1">
      <c r="A17" s="41" t="s">
        <v>118</v>
      </c>
      <c r="B17" s="41" t="s">
        <v>119</v>
      </c>
      <c r="C17" s="41" t="s">
        <v>132</v>
      </c>
      <c r="D17" s="56" t="s">
        <v>121</v>
      </c>
      <c r="E17" s="129" t="s">
        <v>198</v>
      </c>
      <c r="F17" s="57">
        <v>5</v>
      </c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  <row r="21" spans="1:6" ht="21" customHeight="1">
      <c r="A21" s="41"/>
      <c r="B21" s="41"/>
      <c r="C21" s="41"/>
      <c r="D21" s="56"/>
      <c r="E21" s="56"/>
      <c r="F21" s="57"/>
    </row>
    <row r="22" spans="1:6" ht="21" customHeight="1">
      <c r="A22" s="41"/>
      <c r="B22" s="41"/>
      <c r="C22" s="41"/>
      <c r="D22" s="56"/>
      <c r="E22" s="56"/>
      <c r="F22" s="57"/>
    </row>
    <row r="23" spans="1:6" ht="21" customHeight="1">
      <c r="A23" s="41"/>
      <c r="B23" s="41"/>
      <c r="C23" s="41"/>
      <c r="D23" s="56"/>
      <c r="E23" s="56"/>
      <c r="F23" s="57"/>
    </row>
    <row r="24" spans="1:6" ht="21" customHeight="1">
      <c r="A24" s="41"/>
      <c r="B24" s="41"/>
      <c r="C24" s="41"/>
      <c r="D24" s="56"/>
      <c r="E24" s="56"/>
      <c r="F24" s="57"/>
    </row>
    <row r="25" spans="1:6" ht="21" customHeight="1">
      <c r="A25" s="41"/>
      <c r="B25" s="41"/>
      <c r="C25" s="41"/>
      <c r="D25" s="56"/>
      <c r="E25" s="56"/>
      <c r="F25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87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98</v>
      </c>
      <c r="I2" s="51"/>
    </row>
    <row r="3" spans="1:9" ht="25.5" customHeight="1">
      <c r="A3" s="147" t="s">
        <v>99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128" t="s">
        <v>195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55" t="s">
        <v>100</v>
      </c>
      <c r="B5" s="155" t="s">
        <v>101</v>
      </c>
      <c r="C5" s="157" t="s">
        <v>102</v>
      </c>
      <c r="D5" s="157"/>
      <c r="E5" s="157"/>
      <c r="F5" s="157"/>
      <c r="G5" s="157"/>
      <c r="H5" s="157"/>
      <c r="I5" s="51"/>
    </row>
    <row r="6" spans="1:9" ht="19.5" customHeight="1">
      <c r="A6" s="155"/>
      <c r="B6" s="155"/>
      <c r="C6" s="170" t="s">
        <v>33</v>
      </c>
      <c r="D6" s="172" t="s">
        <v>103</v>
      </c>
      <c r="E6" s="36" t="s">
        <v>104</v>
      </c>
      <c r="F6" s="37"/>
      <c r="G6" s="37"/>
      <c r="H6" s="173" t="s">
        <v>105</v>
      </c>
      <c r="I6" s="51"/>
    </row>
    <row r="7" spans="1:9" ht="33.75" customHeight="1">
      <c r="A7" s="156"/>
      <c r="B7" s="156"/>
      <c r="C7" s="171"/>
      <c r="D7" s="149"/>
      <c r="E7" s="38" t="s">
        <v>48</v>
      </c>
      <c r="F7" s="39" t="s">
        <v>106</v>
      </c>
      <c r="G7" s="40" t="s">
        <v>107</v>
      </c>
      <c r="H7" s="168"/>
      <c r="I7" s="51"/>
    </row>
    <row r="8" spans="1:9" ht="19.5" customHeight="1">
      <c r="A8" s="17" t="s">
        <v>121</v>
      </c>
      <c r="B8" s="41" t="s">
        <v>179</v>
      </c>
      <c r="C8" s="19">
        <v>17.2</v>
      </c>
      <c r="D8" s="54"/>
      <c r="E8" s="54">
        <v>12</v>
      </c>
      <c r="F8" s="54"/>
      <c r="G8" s="18">
        <v>12</v>
      </c>
      <c r="H8" s="55">
        <v>5.2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2017-02-14T06:52:21Z</cp:lastPrinted>
  <dcterms:created xsi:type="dcterms:W3CDTF">1996-12-17T01:32:42Z</dcterms:created>
  <dcterms:modified xsi:type="dcterms:W3CDTF">2018-03-05T03:54:37Z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