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'1'!$A$1:$D$21</definedName>
    <definedName name="_xlnm.Print_Area" localSheetId="3">'1-2'!$A$1:$J$17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<sst xmlns="http://schemas.openxmlformats.org/spreadsheetml/2006/main" count="518" uniqueCount="195">
  <si>
    <t>附件2</t>
  </si>
  <si>
    <t>江油市纪委</t>
  </si>
  <si>
    <t>2017年部门预算</t>
  </si>
  <si>
    <t>报送日期： 2017年3月27日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</si>
  <si>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</si>
  <si>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</si>
  <si>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</si>
  <si>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</si>
  <si>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</si>
  <si>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</si>
  <si>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</si>
  <si>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</si>
  <si>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</si>
  <si>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</si>
  <si>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</si>
  <si>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</si>
  <si>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</si>
  <si>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</si>
  <si>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</si>
  <si>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</si>
  <si>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</si>
  <si>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</si>
  <si>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</si>
  <si>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七、医疗卫生与计划生育支出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</si>
  <si>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</si>
  <si>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</si>
  <si>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</si>
  <si>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</si>
  <si>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</si>
  <si>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</si>
  <si>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</si>
  <si>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</si>
  <si>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</si>
  <si>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</si>
  <si>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</si>
  <si>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</si>
  <si>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</si>
  <si>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</si>
  <si>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</si>
  <si>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</si>
  <si>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</si>
  <si>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</si>
  <si>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</si>
  <si>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</si>
  <si>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</si>
  <si>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</si>
  <si>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</si>
  <si>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</si>
  <si>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</si>
  <si>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</si>
  <si>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</si>
  <si>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</si>
  <si>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</si>
  <si>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</si>
  <si>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</si>
  <si>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</si>
  <si>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</si>
  <si>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</si>
  <si>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</si>
  <si>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</si>
  <si>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</si>
  <si>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</si>
  <si>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11</t>
  </si>
  <si>
    <t>01</t>
  </si>
  <si>
    <t>104101</t>
  </si>
  <si>
    <t xml:space="preserve">江油市纪委 </t>
  </si>
  <si>
    <t>02</t>
  </si>
  <si>
    <t>04</t>
  </si>
  <si>
    <t>05</t>
  </si>
  <si>
    <t>205</t>
  </si>
  <si>
    <t>08</t>
  </si>
  <si>
    <t>03</t>
  </si>
  <si>
    <t>208</t>
  </si>
  <si>
    <t>210</t>
  </si>
  <si>
    <t>221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</si>
  <si>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</si>
  <si>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</si>
  <si>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</si>
  <si>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</si>
  <si>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</si>
  <si>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</si>
  <si>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</si>
  <si>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</si>
  <si>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</si>
  <si>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</si>
  <si>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</si>
  <si>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</si>
  <si>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</si>
  <si>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</si>
  <si>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</si>
  <si>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</si>
  <si>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</si>
  <si>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</si>
  <si>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</si>
  <si>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</si>
  <si>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</si>
  <si>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</si>
  <si>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</si>
  <si>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</si>
  <si>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社会保障和就业支出</t>
  </si>
  <si>
    <t xml:space="preserve">  医疗卫生与计划生育支出</t>
  </si>
  <si>
    <t xml:space="preserve">  上年财政拨款资金结转</t>
  </si>
  <si>
    <t xml:space="preserve">  住房保障支出</t>
  </si>
  <si>
    <t>……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</si>
  <si>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</si>
  <si>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</si>
  <si>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</si>
  <si>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</si>
  <si>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</si>
  <si>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</si>
  <si>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</si>
  <si>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</si>
  <si>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</si>
  <si>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</si>
  <si>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</si>
  <si>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</si>
  <si>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</si>
  <si>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</si>
  <si>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</si>
  <si>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其他社会保障缴费</t>
  </si>
  <si>
    <t>机关事业单位基本养老保险缴费</t>
  </si>
  <si>
    <t>绩效工资</t>
  </si>
  <si>
    <t>其他工资福利支出</t>
  </si>
  <si>
    <t>办公费</t>
  </si>
  <si>
    <t>培训费</t>
  </si>
  <si>
    <t>工会经费</t>
  </si>
  <si>
    <t>福利费</t>
  </si>
  <si>
    <t>公务接待费</t>
  </si>
  <si>
    <t>公车运行维护费</t>
  </si>
  <si>
    <t>其他商品和服务支出</t>
  </si>
  <si>
    <t>生活补助</t>
  </si>
  <si>
    <t>抚恤金</t>
  </si>
  <si>
    <t>奖励金</t>
  </si>
  <si>
    <t>住房公积金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</si>
  <si>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</si>
  <si>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</si>
  <si>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</si>
  <si>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</si>
  <si>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</si>
  <si>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</si>
  <si>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</si>
  <si>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</si>
  <si>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</si>
  <si>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</si>
  <si>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</si>
  <si>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</si>
  <si>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</si>
  <si>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</si>
  <si>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</si>
  <si>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</si>
  <si>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</si>
  <si>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</si>
  <si>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</si>
  <si>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</si>
  <si>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其他社会保险缴费</t>
  </si>
  <si>
    <t>07</t>
  </si>
  <si>
    <t>机关事业单位基本养老保险</t>
  </si>
  <si>
    <t>99</t>
  </si>
  <si>
    <t>302</t>
  </si>
  <si>
    <t>16</t>
  </si>
  <si>
    <t>28</t>
  </si>
  <si>
    <t>29</t>
  </si>
  <si>
    <t>303</t>
  </si>
  <si>
    <t>对个人和家庭补助支出</t>
  </si>
  <si>
    <t>09</t>
  </si>
  <si>
    <t>表3-2</t>
  </si>
  <si>
    <t>一般公共预算项目支出预算表</t>
  </si>
  <si>
    <t>单位名称（项目）</t>
  </si>
  <si>
    <t>行政运行</t>
  </si>
  <si>
    <t>一般行政事务管理</t>
  </si>
  <si>
    <t>大案要案查处</t>
  </si>
  <si>
    <t>派驻派出机构</t>
  </si>
  <si>
    <t>培训支出</t>
  </si>
  <si>
    <t>归口管理的行政单位离退休</t>
  </si>
  <si>
    <t>机关事业单位基本养老保险缴费支出</t>
  </si>
  <si>
    <t>死亡抚恤</t>
  </si>
  <si>
    <t>行政单位医疗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</si>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</sst>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&quot;\&quot;#,##0.00_);\(&quot;\&quot;#,##0.00\)"/>
    <numFmt numFmtId="179" formatCode="#,##0.0000"/>
  </numFmts>
  <fonts count="41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4" applyNumberFormat="0" applyFill="0" applyAlignment="0" applyProtection="0"/>
    <xf numFmtId="0" fontId="22" fillId="6" borderId="0" applyNumberFormat="0" applyBorder="0" applyAlignment="0" applyProtection="0"/>
    <xf numFmtId="0" fontId="33" fillId="0" borderId="5" applyNumberFormat="0" applyFill="0" applyAlignment="0" applyProtection="0"/>
    <xf numFmtId="0" fontId="22" fillId="6" borderId="0" applyNumberFormat="0" applyBorder="0" applyAlignment="0" applyProtection="0"/>
    <xf numFmtId="0" fontId="37" fillId="8" borderId="6" applyNumberFormat="0" applyAlignment="0" applyProtection="0"/>
    <xf numFmtId="0" fontId="32" fillId="8" borderId="1" applyNumberFormat="0" applyAlignment="0" applyProtection="0"/>
    <xf numFmtId="0" fontId="38" fillId="9" borderId="7" applyNumberFormat="0" applyAlignment="0" applyProtection="0"/>
    <xf numFmtId="0" fontId="23" fillId="2" borderId="0" applyNumberFormat="0" applyBorder="0" applyAlignment="0" applyProtection="0"/>
    <xf numFmtId="0" fontId="22" fillId="10" borderId="0" applyNumberFormat="0" applyBorder="0" applyAlignment="0" applyProtection="0"/>
    <xf numFmtId="0" fontId="24" fillId="0" borderId="8" applyNumberFormat="0" applyFill="0" applyAlignment="0" applyProtection="0"/>
    <xf numFmtId="0" fontId="31" fillId="0" borderId="9" applyNumberFormat="0" applyFill="0" applyAlignment="0" applyProtection="0"/>
    <xf numFmtId="0" fontId="29" fillId="4" borderId="0" applyNumberFormat="0" applyBorder="0" applyAlignment="0" applyProtection="0"/>
    <xf numFmtId="0" fontId="40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22" fillId="16" borderId="0" applyNumberFormat="0" applyBorder="0" applyAlignment="0" applyProtection="0"/>
    <xf numFmtId="0" fontId="23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</cellStyleXfs>
  <cellXfs count="15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8" borderId="0" xfId="0" applyNumberFormat="1" applyFont="1" applyFill="1" applyAlignment="1">
      <alignment/>
    </xf>
    <xf numFmtId="0" fontId="2" fillId="8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8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8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8" borderId="0" xfId="0" applyNumberFormat="1" applyFont="1" applyFill="1" applyAlignment="1" applyProtection="1">
      <alignment vertical="center" wrapText="1"/>
      <protection/>
    </xf>
    <xf numFmtId="0" fontId="6" fillId="8" borderId="0" xfId="0" applyNumberFormat="1" applyFont="1" applyFill="1" applyAlignment="1" applyProtection="1">
      <alignment vertical="center" wrapText="1"/>
      <protection/>
    </xf>
    <xf numFmtId="0" fontId="7" fillId="8" borderId="0" xfId="0" applyNumberFormat="1" applyFont="1" applyFill="1" applyAlignment="1">
      <alignment/>
    </xf>
    <xf numFmtId="0" fontId="8" fillId="8" borderId="0" xfId="0" applyNumberFormat="1" applyFont="1" applyFill="1" applyAlignment="1">
      <alignment/>
    </xf>
    <xf numFmtId="0" fontId="2" fillId="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8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vertical="center" wrapText="1"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176" fontId="6" fillId="0" borderId="14" xfId="0" applyNumberFormat="1" applyFont="1" applyFill="1" applyBorder="1" applyAlignment="1" applyProtection="1">
      <alignment vertical="center" wrapText="1"/>
      <protection/>
    </xf>
    <xf numFmtId="2" fontId="0" fillId="0" borderId="14" xfId="0" applyNumberFormat="1" applyFill="1" applyBorder="1" applyAlignment="1">
      <alignment/>
    </xf>
    <xf numFmtId="0" fontId="2" fillId="8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8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ill="1" applyBorder="1" applyAlignment="1">
      <alignment/>
    </xf>
    <xf numFmtId="0" fontId="7" fillId="8" borderId="18" xfId="0" applyNumberFormat="1" applyFont="1" applyFill="1" applyBorder="1" applyAlignment="1">
      <alignment horizontal="center" vertical="center" wrapText="1"/>
    </xf>
    <xf numFmtId="0" fontId="7" fillId="8" borderId="14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8" borderId="0" xfId="0" applyNumberFormat="1" applyFont="1" applyFill="1" applyAlignment="1">
      <alignment/>
    </xf>
    <xf numFmtId="0" fontId="4" fillId="8" borderId="0" xfId="0" applyNumberFormat="1" applyFont="1" applyFill="1" applyAlignment="1">
      <alignment/>
    </xf>
    <xf numFmtId="0" fontId="4" fillId="8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8" borderId="14" xfId="0" applyNumberFormat="1" applyFont="1" applyFill="1" applyBorder="1" applyAlignment="1">
      <alignment horizontal="center" vertical="center" wrapText="1"/>
    </xf>
    <xf numFmtId="0" fontId="4" fillId="8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1" fontId="0" fillId="0" borderId="15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8" borderId="16" xfId="0" applyNumberFormat="1" applyFont="1" applyFill="1" applyBorder="1" applyAlignment="1" applyProtection="1">
      <alignment horizontal="center" vertical="center" wrapText="1"/>
      <protection/>
    </xf>
    <xf numFmtId="0" fontId="15" fillId="8" borderId="0" xfId="0" applyNumberFormat="1" applyFont="1" applyFill="1" applyAlignment="1">
      <alignment/>
    </xf>
    <xf numFmtId="0" fontId="2" fillId="8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9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145" t="s">
        <v>0</v>
      </c>
    </row>
    <row r="3" ht="63.75" customHeight="1">
      <c r="A3" s="146" t="s">
        <v>1</v>
      </c>
    </row>
    <row r="4" ht="107.25" customHeight="1">
      <c r="A4" s="147" t="s">
        <v>2</v>
      </c>
    </row>
    <row r="5" ht="409.5" customHeight="1" hidden="1">
      <c r="A5" s="148">
        <v>3.637978807091713E-12</v>
      </c>
    </row>
    <row r="6" ht="22.5">
      <c r="A6" s="149"/>
    </row>
    <row r="7" ht="78" customHeight="1"/>
    <row r="8" ht="82.5" customHeight="1">
      <c r="A8" s="150" t="s">
        <v>3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186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187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188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189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81</v>
      </c>
      <c r="F6" s="19" t="s">
        <v>38</v>
      </c>
      <c r="G6" s="19" t="s">
        <v>77</v>
      </c>
      <c r="H6" s="13" t="s">
        <v>78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190</v>
      </c>
      <c r="I2" s="66"/>
    </row>
    <row r="3" spans="1:9" ht="25.5" customHeight="1">
      <c r="A3" s="6" t="s">
        <v>191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188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179</v>
      </c>
      <c r="B5" s="18" t="s">
        <v>180</v>
      </c>
      <c r="C5" s="13" t="s">
        <v>181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182</v>
      </c>
      <c r="E6" s="48" t="s">
        <v>183</v>
      </c>
      <c r="F6" s="49"/>
      <c r="G6" s="49"/>
      <c r="H6" s="50" t="s">
        <v>127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184</v>
      </c>
      <c r="G7" s="54" t="s">
        <v>185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49"/>
  <sheetViews>
    <sheetView workbookViewId="0" topLeftCell="A1">
      <selection activeCell="A8" sqref="A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192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193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188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37</v>
      </c>
      <c r="B5" s="10"/>
      <c r="C5" s="10"/>
      <c r="D5" s="11"/>
      <c r="E5" s="12"/>
      <c r="F5" s="13" t="s">
        <v>194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48</v>
      </c>
      <c r="B6" s="15"/>
      <c r="C6" s="16"/>
      <c r="D6" s="17" t="s">
        <v>49</v>
      </c>
      <c r="E6" s="18" t="s">
        <v>81</v>
      </c>
      <c r="F6" s="19" t="s">
        <v>38</v>
      </c>
      <c r="G6" s="19" t="s">
        <v>77</v>
      </c>
      <c r="H6" s="13" t="s">
        <v>78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58</v>
      </c>
      <c r="B7" s="21" t="s">
        <v>59</v>
      </c>
      <c r="C7" s="22" t="s">
        <v>60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H20" sqref="H20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42"/>
    </row>
    <row r="2" spans="1:31" ht="20.25" customHeight="1">
      <c r="A2" s="101"/>
      <c r="B2" s="101"/>
      <c r="C2" s="101"/>
      <c r="D2" s="44" t="s">
        <v>4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</row>
    <row r="3" spans="1:31" ht="20.25" customHeight="1">
      <c r="A3" s="6" t="s">
        <v>5</v>
      </c>
      <c r="B3" s="6"/>
      <c r="C3" s="6"/>
      <c r="D3" s="6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</row>
    <row r="4" spans="1:31" ht="20.25" customHeight="1">
      <c r="A4" s="102"/>
      <c r="B4" s="102"/>
      <c r="C4" s="42"/>
      <c r="D4" s="9" t="s">
        <v>6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</row>
    <row r="5" spans="1:31" ht="25.5" customHeight="1">
      <c r="A5" s="103" t="s">
        <v>7</v>
      </c>
      <c r="B5" s="103"/>
      <c r="C5" s="103" t="s">
        <v>8</v>
      </c>
      <c r="D5" s="103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</row>
    <row r="6" spans="1:31" ht="25.5" customHeight="1">
      <c r="A6" s="117" t="s">
        <v>9</v>
      </c>
      <c r="B6" s="117" t="s">
        <v>10</v>
      </c>
      <c r="C6" s="117" t="s">
        <v>9</v>
      </c>
      <c r="D6" s="143" t="s">
        <v>10</v>
      </c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</row>
    <row r="7" spans="1:31" ht="25.5" customHeight="1">
      <c r="A7" s="114" t="s">
        <v>11</v>
      </c>
      <c r="B7" s="112">
        <v>1153.82</v>
      </c>
      <c r="C7" s="114" t="s">
        <v>12</v>
      </c>
      <c r="D7" s="112">
        <v>1043.97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</row>
    <row r="8" spans="1:31" ht="25.5" customHeight="1">
      <c r="A8" s="114" t="s">
        <v>13</v>
      </c>
      <c r="B8" s="112">
        <v>0</v>
      </c>
      <c r="C8" s="114" t="s">
        <v>14</v>
      </c>
      <c r="D8" s="112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</row>
    <row r="9" spans="1:31" ht="25.5" customHeight="1">
      <c r="A9" s="114" t="s">
        <v>15</v>
      </c>
      <c r="B9" s="112">
        <v>0</v>
      </c>
      <c r="C9" s="114" t="s">
        <v>16</v>
      </c>
      <c r="D9" s="112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</row>
    <row r="10" spans="1:31" ht="25.5" customHeight="1">
      <c r="A10" s="114" t="s">
        <v>17</v>
      </c>
      <c r="B10" s="112">
        <v>0</v>
      </c>
      <c r="C10" s="114" t="s">
        <v>18</v>
      </c>
      <c r="D10" s="112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</row>
    <row r="11" spans="1:31" ht="25.5" customHeight="1">
      <c r="A11" s="114" t="s">
        <v>19</v>
      </c>
      <c r="B11" s="112">
        <v>0</v>
      </c>
      <c r="C11" s="114" t="s">
        <v>20</v>
      </c>
      <c r="D11" s="112">
        <v>2.75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25.5" customHeight="1">
      <c r="A12" s="114" t="s">
        <v>21</v>
      </c>
      <c r="B12" s="112">
        <v>0</v>
      </c>
      <c r="C12" s="114" t="s">
        <v>22</v>
      </c>
      <c r="D12" s="112">
        <v>73.82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</row>
    <row r="13" spans="1:31" ht="25.5" customHeight="1">
      <c r="A13" s="114"/>
      <c r="B13" s="112"/>
      <c r="C13" s="114" t="s">
        <v>23</v>
      </c>
      <c r="D13" s="112">
        <v>11.26</v>
      </c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ht="25.5" customHeight="1">
      <c r="A14" s="114"/>
      <c r="B14" s="112"/>
      <c r="C14" s="114" t="s">
        <v>24</v>
      </c>
      <c r="D14" s="112">
        <v>22.02</v>
      </c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</row>
    <row r="15" spans="1:31" ht="25.5" customHeight="1">
      <c r="A15" s="114"/>
      <c r="B15" s="112"/>
      <c r="C15" s="114"/>
      <c r="D15" s="118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</row>
    <row r="16" spans="1:31" ht="25.5" customHeight="1">
      <c r="A16" s="117" t="s">
        <v>25</v>
      </c>
      <c r="B16" s="118"/>
      <c r="C16" s="117" t="s">
        <v>26</v>
      </c>
      <c r="D16" s="118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</row>
    <row r="17" spans="1:31" ht="25.5" customHeight="1">
      <c r="A17" s="114" t="s">
        <v>27</v>
      </c>
      <c r="B17" s="112"/>
      <c r="C17" s="114" t="s">
        <v>28</v>
      </c>
      <c r="D17" s="112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</row>
    <row r="18" spans="1:31" ht="25.5" customHeight="1">
      <c r="A18" s="114" t="s">
        <v>29</v>
      </c>
      <c r="B18" s="112"/>
      <c r="C18" s="114" t="s">
        <v>30</v>
      </c>
      <c r="D18" s="112"/>
      <c r="E18" s="125"/>
      <c r="F18" s="125"/>
      <c r="G18" s="144" t="s">
        <v>31</v>
      </c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</row>
    <row r="19" spans="1:31" ht="25.5" customHeight="1">
      <c r="A19" s="114"/>
      <c r="B19" s="112"/>
      <c r="C19" s="114" t="s">
        <v>32</v>
      </c>
      <c r="D19" s="112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</row>
    <row r="20" spans="1:31" ht="25.5" customHeight="1">
      <c r="A20" s="114"/>
      <c r="B20" s="120"/>
      <c r="C20" s="114"/>
      <c r="D20" s="118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</row>
    <row r="21" spans="1:31" ht="25.5" customHeight="1">
      <c r="A21" s="117" t="s">
        <v>33</v>
      </c>
      <c r="B21" s="112">
        <v>1153.82</v>
      </c>
      <c r="C21" s="117" t="s">
        <v>34</v>
      </c>
      <c r="D21" s="112">
        <v>1153.82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</row>
    <row r="22" spans="1:31" ht="20.25" customHeight="1">
      <c r="A22" s="122"/>
      <c r="B22" s="123"/>
      <c r="C22" s="124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4">
      <selection activeCell="F13" sqref="F13:F15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34"/>
      <c r="B1" s="134"/>
      <c r="C1" s="134"/>
      <c r="D1" s="134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0"/>
      <c r="T2" s="141" t="s">
        <v>35</v>
      </c>
    </row>
    <row r="3" spans="1:20" ht="19.5" customHeight="1">
      <c r="A3" s="6" t="s">
        <v>36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89"/>
      <c r="K4" s="89"/>
      <c r="L4" s="89"/>
      <c r="M4" s="89"/>
      <c r="N4" s="89"/>
      <c r="O4" s="89"/>
      <c r="P4" s="89"/>
      <c r="Q4" s="89"/>
      <c r="R4" s="89"/>
      <c r="S4" s="34"/>
      <c r="T4" s="9" t="s">
        <v>6</v>
      </c>
    </row>
    <row r="5" spans="1:20" ht="19.5" customHeight="1">
      <c r="A5" s="10" t="s">
        <v>37</v>
      </c>
      <c r="B5" s="10"/>
      <c r="C5" s="10"/>
      <c r="D5" s="11"/>
      <c r="E5" s="12"/>
      <c r="F5" s="19" t="s">
        <v>38</v>
      </c>
      <c r="G5" s="13" t="s">
        <v>39</v>
      </c>
      <c r="H5" s="19" t="s">
        <v>40</v>
      </c>
      <c r="I5" s="19" t="s">
        <v>41</v>
      </c>
      <c r="J5" s="19" t="s">
        <v>42</v>
      </c>
      <c r="K5" s="19" t="s">
        <v>43</v>
      </c>
      <c r="L5" s="19"/>
      <c r="M5" s="93" t="s">
        <v>44</v>
      </c>
      <c r="N5" s="15" t="s">
        <v>45</v>
      </c>
      <c r="O5" s="136"/>
      <c r="P5" s="136"/>
      <c r="Q5" s="136"/>
      <c r="R5" s="136"/>
      <c r="S5" s="19" t="s">
        <v>46</v>
      </c>
      <c r="T5" s="19" t="s">
        <v>47</v>
      </c>
    </row>
    <row r="6" spans="1:20" ht="19.5" customHeight="1">
      <c r="A6" s="14" t="s">
        <v>48</v>
      </c>
      <c r="B6" s="14"/>
      <c r="C6" s="94"/>
      <c r="D6" s="18" t="s">
        <v>49</v>
      </c>
      <c r="E6" s="18" t="s">
        <v>50</v>
      </c>
      <c r="F6" s="19"/>
      <c r="G6" s="13"/>
      <c r="H6" s="19"/>
      <c r="I6" s="19"/>
      <c r="J6" s="19"/>
      <c r="K6" s="137" t="s">
        <v>51</v>
      </c>
      <c r="L6" s="19" t="s">
        <v>52</v>
      </c>
      <c r="M6" s="93"/>
      <c r="N6" s="19" t="s">
        <v>53</v>
      </c>
      <c r="O6" s="19" t="s">
        <v>54</v>
      </c>
      <c r="P6" s="19" t="s">
        <v>55</v>
      </c>
      <c r="Q6" s="19" t="s">
        <v>56</v>
      </c>
      <c r="R6" s="19" t="s">
        <v>57</v>
      </c>
      <c r="S6" s="19"/>
      <c r="T6" s="19"/>
    </row>
    <row r="7" spans="1:20" ht="30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26"/>
      <c r="H7" s="25"/>
      <c r="I7" s="25"/>
      <c r="J7" s="25"/>
      <c r="K7" s="138"/>
      <c r="L7" s="25"/>
      <c r="M7" s="139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61</v>
      </c>
      <c r="B8" s="27" t="s">
        <v>62</v>
      </c>
      <c r="C8" s="27" t="s">
        <v>63</v>
      </c>
      <c r="D8" s="69" t="s">
        <v>64</v>
      </c>
      <c r="E8" s="27" t="s">
        <v>65</v>
      </c>
      <c r="F8" s="70">
        <v>344.09</v>
      </c>
      <c r="G8" s="72"/>
      <c r="H8" s="70">
        <v>344.09</v>
      </c>
      <c r="I8" s="70"/>
      <c r="J8" s="28"/>
      <c r="K8" s="29"/>
      <c r="L8" s="70"/>
      <c r="M8" s="28"/>
      <c r="N8" s="29"/>
      <c r="O8" s="70"/>
      <c r="P8" s="70"/>
      <c r="Q8" s="70"/>
      <c r="R8" s="28"/>
      <c r="S8" s="29"/>
      <c r="T8" s="28"/>
    </row>
    <row r="9" spans="1:20" ht="23.25" customHeight="1">
      <c r="A9" s="27" t="s">
        <v>61</v>
      </c>
      <c r="B9" s="27" t="s">
        <v>62</v>
      </c>
      <c r="C9" s="27" t="s">
        <v>66</v>
      </c>
      <c r="D9" s="69" t="s">
        <v>64</v>
      </c>
      <c r="E9" s="27" t="s">
        <v>1</v>
      </c>
      <c r="F9" s="70">
        <v>632.5</v>
      </c>
      <c r="G9" s="70"/>
      <c r="H9" s="70">
        <v>632.5</v>
      </c>
      <c r="I9" s="70"/>
      <c r="J9" s="28"/>
      <c r="K9" s="29"/>
      <c r="L9" s="70"/>
      <c r="M9" s="28"/>
      <c r="N9" s="29"/>
      <c r="O9" s="70"/>
      <c r="P9" s="70"/>
      <c r="Q9" s="70"/>
      <c r="R9" s="28"/>
      <c r="S9" s="29"/>
      <c r="T9" s="28"/>
    </row>
    <row r="10" spans="1:20" ht="23.25" customHeight="1">
      <c r="A10" s="27" t="s">
        <v>61</v>
      </c>
      <c r="B10" s="27" t="s">
        <v>62</v>
      </c>
      <c r="C10" s="27" t="s">
        <v>67</v>
      </c>
      <c r="D10" s="69" t="s">
        <v>64</v>
      </c>
      <c r="E10" s="27" t="s">
        <v>1</v>
      </c>
      <c r="F10" s="70">
        <v>27</v>
      </c>
      <c r="G10" s="135"/>
      <c r="H10" s="70">
        <v>27</v>
      </c>
      <c r="I10" s="70"/>
      <c r="J10" s="28"/>
      <c r="K10" s="29"/>
      <c r="L10" s="70"/>
      <c r="M10" s="28"/>
      <c r="N10" s="29"/>
      <c r="O10" s="70"/>
      <c r="P10" s="70"/>
      <c r="Q10" s="70"/>
      <c r="R10" s="28"/>
      <c r="S10" s="29"/>
      <c r="T10" s="28"/>
    </row>
    <row r="11" spans="1:20" ht="23.25" customHeight="1">
      <c r="A11" s="27" t="s">
        <v>61</v>
      </c>
      <c r="B11" s="27" t="s">
        <v>62</v>
      </c>
      <c r="C11" s="27" t="s">
        <v>68</v>
      </c>
      <c r="D11" s="69" t="s">
        <v>64</v>
      </c>
      <c r="E11" s="27" t="s">
        <v>1</v>
      </c>
      <c r="F11" s="70">
        <v>40.39</v>
      </c>
      <c r="G11" s="72"/>
      <c r="H11" s="70">
        <v>40.39</v>
      </c>
      <c r="I11" s="70"/>
      <c r="J11" s="28"/>
      <c r="K11" s="29"/>
      <c r="L11" s="70"/>
      <c r="M11" s="28"/>
      <c r="N11" s="29"/>
      <c r="O11" s="70"/>
      <c r="P11" s="70"/>
      <c r="Q11" s="70"/>
      <c r="R11" s="28"/>
      <c r="S11" s="29"/>
      <c r="T11" s="28"/>
    </row>
    <row r="12" spans="1:20" ht="23.25" customHeight="1">
      <c r="A12" s="27" t="s">
        <v>69</v>
      </c>
      <c r="B12" s="27" t="s">
        <v>70</v>
      </c>
      <c r="C12" s="27" t="s">
        <v>71</v>
      </c>
      <c r="D12" s="69" t="s">
        <v>64</v>
      </c>
      <c r="E12" s="27" t="s">
        <v>1</v>
      </c>
      <c r="F12" s="70">
        <v>2.75</v>
      </c>
      <c r="G12" s="70"/>
      <c r="H12" s="70">
        <v>2.75</v>
      </c>
      <c r="I12" s="70"/>
      <c r="J12" s="28"/>
      <c r="K12" s="29"/>
      <c r="L12" s="70"/>
      <c r="M12" s="28"/>
      <c r="N12" s="29"/>
      <c r="O12" s="70"/>
      <c r="P12" s="70"/>
      <c r="Q12" s="70"/>
      <c r="R12" s="28"/>
      <c r="S12" s="29"/>
      <c r="T12" s="28"/>
    </row>
    <row r="13" spans="1:20" ht="23.25" customHeight="1">
      <c r="A13" s="27" t="s">
        <v>72</v>
      </c>
      <c r="B13" s="27" t="s">
        <v>68</v>
      </c>
      <c r="C13" s="27" t="s">
        <v>63</v>
      </c>
      <c r="D13" s="69" t="s">
        <v>64</v>
      </c>
      <c r="E13" s="27" t="s">
        <v>1</v>
      </c>
      <c r="F13" s="70">
        <v>34.85</v>
      </c>
      <c r="G13" s="70"/>
      <c r="H13" s="70">
        <v>34.85</v>
      </c>
      <c r="I13" s="70"/>
      <c r="J13" s="28"/>
      <c r="K13" s="29"/>
      <c r="L13" s="70"/>
      <c r="M13" s="28"/>
      <c r="N13" s="29"/>
      <c r="O13" s="70"/>
      <c r="P13" s="70"/>
      <c r="Q13" s="70"/>
      <c r="R13" s="28"/>
      <c r="S13" s="29"/>
      <c r="T13" s="28"/>
    </row>
    <row r="14" spans="1:20" ht="23.25" customHeight="1">
      <c r="A14" s="27" t="s">
        <v>72</v>
      </c>
      <c r="B14" s="27" t="s">
        <v>68</v>
      </c>
      <c r="C14" s="27" t="s">
        <v>68</v>
      </c>
      <c r="D14" s="69" t="s">
        <v>64</v>
      </c>
      <c r="E14" s="27" t="s">
        <v>1</v>
      </c>
      <c r="F14" s="70">
        <v>38.43</v>
      </c>
      <c r="G14" s="70"/>
      <c r="H14" s="70">
        <v>38.43</v>
      </c>
      <c r="I14" s="70"/>
      <c r="J14" s="28"/>
      <c r="K14" s="29"/>
      <c r="L14" s="70"/>
      <c r="M14" s="28"/>
      <c r="N14" s="29"/>
      <c r="O14" s="70"/>
      <c r="P14" s="70"/>
      <c r="Q14" s="70"/>
      <c r="R14" s="28"/>
      <c r="S14" s="29"/>
      <c r="T14" s="28"/>
    </row>
    <row r="15" spans="1:20" ht="23.25" customHeight="1">
      <c r="A15" s="27" t="s">
        <v>72</v>
      </c>
      <c r="B15" s="27" t="s">
        <v>70</v>
      </c>
      <c r="C15" s="27" t="s">
        <v>63</v>
      </c>
      <c r="D15" s="69" t="s">
        <v>64</v>
      </c>
      <c r="E15" s="27" t="s">
        <v>1</v>
      </c>
      <c r="F15" s="70">
        <v>0.53</v>
      </c>
      <c r="G15" s="70"/>
      <c r="H15" s="70">
        <v>0.53</v>
      </c>
      <c r="I15" s="70"/>
      <c r="J15" s="28"/>
      <c r="K15" s="29"/>
      <c r="L15" s="70"/>
      <c r="M15" s="28"/>
      <c r="N15" s="29"/>
      <c r="O15" s="70"/>
      <c r="P15" s="70"/>
      <c r="Q15" s="70"/>
      <c r="R15" s="28"/>
      <c r="S15" s="29"/>
      <c r="T15" s="28"/>
    </row>
    <row r="16" spans="1:20" ht="23.25" customHeight="1">
      <c r="A16" s="27" t="s">
        <v>73</v>
      </c>
      <c r="B16" s="27" t="s">
        <v>62</v>
      </c>
      <c r="C16" s="27" t="s">
        <v>63</v>
      </c>
      <c r="D16" s="69" t="s">
        <v>64</v>
      </c>
      <c r="E16" s="27" t="s">
        <v>1</v>
      </c>
      <c r="F16" s="70">
        <v>11.26</v>
      </c>
      <c r="G16" s="70"/>
      <c r="H16" s="70">
        <v>11.26</v>
      </c>
      <c r="I16" s="70"/>
      <c r="J16" s="28"/>
      <c r="K16" s="29"/>
      <c r="L16" s="70"/>
      <c r="M16" s="28"/>
      <c r="N16" s="29"/>
      <c r="O16" s="70"/>
      <c r="P16" s="70"/>
      <c r="Q16" s="70"/>
      <c r="R16" s="28"/>
      <c r="S16" s="29"/>
      <c r="T16" s="28"/>
    </row>
    <row r="17" spans="1:20" ht="23.25" customHeight="1">
      <c r="A17" s="27" t="s">
        <v>74</v>
      </c>
      <c r="B17" s="27" t="s">
        <v>66</v>
      </c>
      <c r="C17" s="27" t="s">
        <v>63</v>
      </c>
      <c r="D17" s="69" t="s">
        <v>64</v>
      </c>
      <c r="E17" s="27" t="s">
        <v>1</v>
      </c>
      <c r="F17" s="70">
        <v>22.02</v>
      </c>
      <c r="G17" s="70"/>
      <c r="H17" s="70">
        <v>22.02</v>
      </c>
      <c r="I17" s="70"/>
      <c r="J17" s="28"/>
      <c r="K17" s="29"/>
      <c r="L17" s="70"/>
      <c r="M17" s="28"/>
      <c r="N17" s="29"/>
      <c r="O17" s="70"/>
      <c r="P17" s="70"/>
      <c r="Q17" s="70"/>
      <c r="R17" s="28"/>
      <c r="S17" s="29"/>
      <c r="T17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8" sqref="A8:IV8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27"/>
      <c r="B1" s="127"/>
      <c r="C1" s="127"/>
      <c r="D1" s="127"/>
    </row>
    <row r="2" spans="1:10" ht="19.5" customHeight="1">
      <c r="A2" s="42"/>
      <c r="B2" s="128"/>
      <c r="C2" s="128"/>
      <c r="D2" s="128"/>
      <c r="E2" s="128"/>
      <c r="F2" s="128"/>
      <c r="G2" s="128"/>
      <c r="H2" s="128"/>
      <c r="I2" s="128"/>
      <c r="J2" s="133" t="s">
        <v>75</v>
      </c>
    </row>
    <row r="3" spans="1:10" ht="19.5" customHeight="1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02"/>
      <c r="B4" s="102"/>
      <c r="C4" s="102"/>
      <c r="D4" s="102"/>
      <c r="E4" s="102"/>
      <c r="F4" s="129"/>
      <c r="G4" s="129"/>
      <c r="H4" s="129"/>
      <c r="I4" s="129"/>
      <c r="J4" s="9" t="s">
        <v>6</v>
      </c>
      <c r="K4" s="34"/>
      <c r="L4" s="34"/>
    </row>
    <row r="5" spans="1:12" ht="19.5" customHeight="1">
      <c r="A5" s="103" t="s">
        <v>37</v>
      </c>
      <c r="B5" s="103"/>
      <c r="C5" s="103"/>
      <c r="D5" s="103"/>
      <c r="E5" s="103"/>
      <c r="F5" s="130" t="s">
        <v>38</v>
      </c>
      <c r="G5" s="130" t="s">
        <v>77</v>
      </c>
      <c r="H5" s="131" t="s">
        <v>78</v>
      </c>
      <c r="I5" s="131" t="s">
        <v>79</v>
      </c>
      <c r="J5" s="131" t="s">
        <v>80</v>
      </c>
      <c r="K5" s="34"/>
      <c r="L5" s="34"/>
    </row>
    <row r="6" spans="1:12" ht="19.5" customHeight="1">
      <c r="A6" s="103" t="s">
        <v>48</v>
      </c>
      <c r="B6" s="103"/>
      <c r="C6" s="103"/>
      <c r="D6" s="131" t="s">
        <v>49</v>
      </c>
      <c r="E6" s="131" t="s">
        <v>81</v>
      </c>
      <c r="F6" s="130"/>
      <c r="G6" s="130"/>
      <c r="H6" s="131"/>
      <c r="I6" s="131"/>
      <c r="J6" s="131"/>
      <c r="K6" s="34"/>
      <c r="L6" s="34"/>
    </row>
    <row r="7" spans="1:12" ht="20.25" customHeight="1">
      <c r="A7" s="132" t="s">
        <v>58</v>
      </c>
      <c r="B7" s="132" t="s">
        <v>59</v>
      </c>
      <c r="C7" s="104" t="s">
        <v>60</v>
      </c>
      <c r="D7" s="131"/>
      <c r="E7" s="131"/>
      <c r="F7" s="130"/>
      <c r="G7" s="130"/>
      <c r="H7" s="131"/>
      <c r="I7" s="131"/>
      <c r="J7" s="131"/>
      <c r="K7" s="34"/>
      <c r="L7" s="34"/>
    </row>
    <row r="8" spans="1:10" ht="20.25" customHeight="1">
      <c r="A8" s="27" t="s">
        <v>61</v>
      </c>
      <c r="B8" s="27" t="s">
        <v>62</v>
      </c>
      <c r="C8" s="27" t="s">
        <v>63</v>
      </c>
      <c r="D8" s="69" t="s">
        <v>64</v>
      </c>
      <c r="E8" s="27" t="s">
        <v>65</v>
      </c>
      <c r="F8" s="70">
        <v>344.09</v>
      </c>
      <c r="G8" s="70">
        <v>344.09</v>
      </c>
      <c r="H8" s="72"/>
      <c r="I8" s="72"/>
      <c r="J8" s="72"/>
    </row>
    <row r="9" spans="1:10" ht="20.25" customHeight="1">
      <c r="A9" s="27" t="s">
        <v>61</v>
      </c>
      <c r="B9" s="27" t="s">
        <v>62</v>
      </c>
      <c r="C9" s="27" t="s">
        <v>66</v>
      </c>
      <c r="D9" s="69" t="s">
        <v>64</v>
      </c>
      <c r="E9" s="27" t="s">
        <v>1</v>
      </c>
      <c r="F9" s="70">
        <v>632.5</v>
      </c>
      <c r="G9" s="72"/>
      <c r="H9" s="70">
        <v>632.5</v>
      </c>
      <c r="I9" s="72"/>
      <c r="J9" s="72"/>
    </row>
    <row r="10" spans="1:10" ht="20.25" customHeight="1">
      <c r="A10" s="27" t="s">
        <v>61</v>
      </c>
      <c r="B10" s="27" t="s">
        <v>62</v>
      </c>
      <c r="C10" s="27" t="s">
        <v>67</v>
      </c>
      <c r="D10" s="69" t="s">
        <v>64</v>
      </c>
      <c r="E10" s="27" t="s">
        <v>1</v>
      </c>
      <c r="F10" s="70">
        <v>27</v>
      </c>
      <c r="G10" s="72"/>
      <c r="H10" s="70">
        <v>27</v>
      </c>
      <c r="I10" s="72"/>
      <c r="J10" s="72"/>
    </row>
    <row r="11" spans="1:10" ht="20.25" customHeight="1">
      <c r="A11" s="27" t="s">
        <v>61</v>
      </c>
      <c r="B11" s="27" t="s">
        <v>62</v>
      </c>
      <c r="C11" s="27" t="s">
        <v>68</v>
      </c>
      <c r="D11" s="69" t="s">
        <v>64</v>
      </c>
      <c r="E11" s="27" t="s">
        <v>1</v>
      </c>
      <c r="F11" s="70">
        <v>40.39</v>
      </c>
      <c r="G11" s="72"/>
      <c r="H11" s="70">
        <v>40.39</v>
      </c>
      <c r="I11" s="72"/>
      <c r="J11" s="72"/>
    </row>
    <row r="12" spans="1:10" ht="20.25" customHeight="1">
      <c r="A12" s="27" t="s">
        <v>69</v>
      </c>
      <c r="B12" s="27" t="s">
        <v>70</v>
      </c>
      <c r="C12" s="27" t="s">
        <v>71</v>
      </c>
      <c r="D12" s="69" t="s">
        <v>64</v>
      </c>
      <c r="E12" s="27" t="s">
        <v>1</v>
      </c>
      <c r="F12" s="70">
        <v>2.75</v>
      </c>
      <c r="G12" s="70">
        <v>2.75</v>
      </c>
      <c r="H12" s="72"/>
      <c r="I12" s="72"/>
      <c r="J12" s="72"/>
    </row>
    <row r="13" spans="1:10" ht="20.25" customHeight="1">
      <c r="A13" s="27" t="s">
        <v>72</v>
      </c>
      <c r="B13" s="27" t="s">
        <v>68</v>
      </c>
      <c r="C13" s="27" t="s">
        <v>63</v>
      </c>
      <c r="D13" s="69" t="s">
        <v>64</v>
      </c>
      <c r="E13" s="27" t="s">
        <v>1</v>
      </c>
      <c r="F13" s="70">
        <v>34.85</v>
      </c>
      <c r="G13" s="70">
        <v>34.85</v>
      </c>
      <c r="H13" s="72"/>
      <c r="I13" s="72"/>
      <c r="J13" s="72"/>
    </row>
    <row r="14" spans="1:10" ht="20.25" customHeight="1">
      <c r="A14" s="27" t="s">
        <v>72</v>
      </c>
      <c r="B14" s="27" t="s">
        <v>68</v>
      </c>
      <c r="C14" s="27" t="s">
        <v>68</v>
      </c>
      <c r="D14" s="69" t="s">
        <v>64</v>
      </c>
      <c r="E14" s="27" t="s">
        <v>1</v>
      </c>
      <c r="F14" s="70">
        <v>38.43</v>
      </c>
      <c r="G14" s="70">
        <v>38.43</v>
      </c>
      <c r="H14" s="72"/>
      <c r="I14" s="72"/>
      <c r="J14" s="72"/>
    </row>
    <row r="15" spans="1:10" ht="20.25" customHeight="1">
      <c r="A15" s="27" t="s">
        <v>72</v>
      </c>
      <c r="B15" s="27" t="s">
        <v>70</v>
      </c>
      <c r="C15" s="27" t="s">
        <v>63</v>
      </c>
      <c r="D15" s="69" t="s">
        <v>64</v>
      </c>
      <c r="E15" s="27" t="s">
        <v>1</v>
      </c>
      <c r="F15" s="70">
        <v>0.53</v>
      </c>
      <c r="G15" s="70">
        <v>0.53</v>
      </c>
      <c r="H15" s="72"/>
      <c r="I15" s="72"/>
      <c r="J15" s="72"/>
    </row>
    <row r="16" spans="1:10" ht="20.25" customHeight="1">
      <c r="A16" s="27" t="s">
        <v>73</v>
      </c>
      <c r="B16" s="27" t="s">
        <v>62</v>
      </c>
      <c r="C16" s="27" t="s">
        <v>63</v>
      </c>
      <c r="D16" s="69" t="s">
        <v>64</v>
      </c>
      <c r="E16" s="27" t="s">
        <v>1</v>
      </c>
      <c r="F16" s="70">
        <v>11.26</v>
      </c>
      <c r="G16" s="70">
        <v>11.26</v>
      </c>
      <c r="H16" s="72"/>
      <c r="I16" s="72"/>
      <c r="J16" s="72"/>
    </row>
    <row r="17" spans="1:10" ht="20.25" customHeight="1">
      <c r="A17" s="27" t="s">
        <v>74</v>
      </c>
      <c r="B17" s="27" t="s">
        <v>66</v>
      </c>
      <c r="C17" s="27" t="s">
        <v>63</v>
      </c>
      <c r="D17" s="69" t="s">
        <v>64</v>
      </c>
      <c r="E17" s="27" t="s">
        <v>1</v>
      </c>
      <c r="F17" s="70">
        <v>22.02</v>
      </c>
      <c r="G17" s="70">
        <v>22.02</v>
      </c>
      <c r="H17" s="72"/>
      <c r="I17" s="72"/>
      <c r="J17" s="72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1"/>
  <sheetViews>
    <sheetView workbookViewId="0" topLeftCell="A1">
      <selection activeCell="H11" sqref="H11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101"/>
      <c r="B2" s="101"/>
      <c r="C2" s="101"/>
      <c r="D2" s="101"/>
      <c r="E2" s="101"/>
      <c r="F2" s="101"/>
      <c r="G2" s="101"/>
      <c r="H2" s="44" t="s">
        <v>82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</row>
    <row r="3" spans="1:34" ht="20.25" customHeight="1">
      <c r="A3" s="6" t="s">
        <v>83</v>
      </c>
      <c r="B3" s="6"/>
      <c r="C3" s="6"/>
      <c r="D3" s="6"/>
      <c r="E3" s="6"/>
      <c r="F3" s="6"/>
      <c r="G3" s="6"/>
      <c r="H3" s="6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</row>
    <row r="4" spans="1:34" ht="20.25" customHeight="1">
      <c r="A4" s="102"/>
      <c r="B4" s="102"/>
      <c r="C4" s="42"/>
      <c r="D4" s="42"/>
      <c r="E4" s="42"/>
      <c r="F4" s="42"/>
      <c r="G4" s="42"/>
      <c r="H4" s="9" t="s">
        <v>6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</row>
    <row r="5" spans="1:34" ht="20.25" customHeight="1">
      <c r="A5" s="103" t="s">
        <v>7</v>
      </c>
      <c r="B5" s="103"/>
      <c r="C5" s="103" t="s">
        <v>8</v>
      </c>
      <c r="D5" s="103"/>
      <c r="E5" s="103"/>
      <c r="F5" s="103"/>
      <c r="G5" s="103"/>
      <c r="H5" s="103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</row>
    <row r="6" spans="1:34" s="100" customFormat="1" ht="37.5" customHeight="1">
      <c r="A6" s="104" t="s">
        <v>9</v>
      </c>
      <c r="B6" s="105" t="s">
        <v>10</v>
      </c>
      <c r="C6" s="104" t="s">
        <v>9</v>
      </c>
      <c r="D6" s="104" t="s">
        <v>38</v>
      </c>
      <c r="E6" s="105" t="s">
        <v>84</v>
      </c>
      <c r="F6" s="106" t="s">
        <v>85</v>
      </c>
      <c r="G6" s="104" t="s">
        <v>86</v>
      </c>
      <c r="H6" s="106" t="s">
        <v>87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</row>
    <row r="7" spans="1:34" ht="24.75" customHeight="1">
      <c r="A7" s="107" t="s">
        <v>88</v>
      </c>
      <c r="B7" s="108">
        <v>1153.82</v>
      </c>
      <c r="C7" s="109" t="s">
        <v>89</v>
      </c>
      <c r="D7" s="108">
        <v>1153.82</v>
      </c>
      <c r="E7" s="108">
        <v>1153.82</v>
      </c>
      <c r="F7" s="108"/>
      <c r="G7" s="108"/>
      <c r="H7" s="108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</row>
    <row r="8" spans="1:34" ht="24.75" customHeight="1">
      <c r="A8" s="107" t="s">
        <v>90</v>
      </c>
      <c r="B8" s="108">
        <v>1153.82</v>
      </c>
      <c r="C8" s="109" t="s">
        <v>91</v>
      </c>
      <c r="D8" s="110">
        <v>1043.97</v>
      </c>
      <c r="E8" s="110">
        <v>1043.97</v>
      </c>
      <c r="F8" s="111"/>
      <c r="G8" s="111"/>
      <c r="H8" s="108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</row>
    <row r="9" spans="1:34" ht="24.75" customHeight="1">
      <c r="A9" s="107" t="s">
        <v>92</v>
      </c>
      <c r="B9" s="108"/>
      <c r="C9" s="109" t="s">
        <v>93</v>
      </c>
      <c r="D9" s="110"/>
      <c r="E9" s="111"/>
      <c r="F9" s="111"/>
      <c r="G9" s="111"/>
      <c r="H9" s="108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</row>
    <row r="10" spans="1:34" ht="24.75" customHeight="1">
      <c r="A10" s="107" t="s">
        <v>94</v>
      </c>
      <c r="B10" s="112"/>
      <c r="C10" s="109" t="s">
        <v>95</v>
      </c>
      <c r="D10" s="110"/>
      <c r="E10" s="111"/>
      <c r="F10" s="111"/>
      <c r="G10" s="111"/>
      <c r="H10" s="108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</row>
    <row r="11" spans="1:34" ht="24.75" customHeight="1">
      <c r="A11" s="107" t="s">
        <v>96</v>
      </c>
      <c r="B11" s="113"/>
      <c r="C11" s="109" t="s">
        <v>97</v>
      </c>
      <c r="D11" s="110"/>
      <c r="E11" s="111"/>
      <c r="F11" s="111"/>
      <c r="G11" s="111"/>
      <c r="H11" s="108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</row>
    <row r="12" spans="1:34" ht="24.75" customHeight="1">
      <c r="A12" s="107" t="s">
        <v>90</v>
      </c>
      <c r="B12" s="108"/>
      <c r="C12" s="109" t="s">
        <v>98</v>
      </c>
      <c r="D12" s="110">
        <v>2.75</v>
      </c>
      <c r="E12" s="111">
        <v>2.75</v>
      </c>
      <c r="F12" s="111"/>
      <c r="G12" s="111"/>
      <c r="H12" s="108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</row>
    <row r="13" spans="1:34" ht="24.75" customHeight="1">
      <c r="A13" s="107" t="s">
        <v>92</v>
      </c>
      <c r="B13" s="108"/>
      <c r="C13" s="114" t="s">
        <v>99</v>
      </c>
      <c r="D13" s="110">
        <v>73.82</v>
      </c>
      <c r="E13" s="111">
        <v>73.82</v>
      </c>
      <c r="F13" s="111"/>
      <c r="G13" s="111"/>
      <c r="H13" s="108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</row>
    <row r="14" spans="1:34" ht="24.75" customHeight="1">
      <c r="A14" s="107" t="s">
        <v>94</v>
      </c>
      <c r="B14" s="108"/>
      <c r="C14" s="108" t="s">
        <v>100</v>
      </c>
      <c r="D14" s="110">
        <v>11.26</v>
      </c>
      <c r="E14" s="111">
        <v>11.26</v>
      </c>
      <c r="F14" s="111"/>
      <c r="G14" s="111"/>
      <c r="H14" s="108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</row>
    <row r="15" spans="1:34" ht="24.75" customHeight="1">
      <c r="A15" s="107" t="s">
        <v>101</v>
      </c>
      <c r="B15" s="112"/>
      <c r="C15" s="108" t="s">
        <v>102</v>
      </c>
      <c r="D15" s="110">
        <v>22.02</v>
      </c>
      <c r="E15" s="111">
        <v>22.02</v>
      </c>
      <c r="F15" s="111"/>
      <c r="G15" s="111"/>
      <c r="H15" s="108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</row>
    <row r="16" spans="1:34" ht="24.75" customHeight="1">
      <c r="A16" s="115"/>
      <c r="B16" s="116"/>
      <c r="C16" s="114" t="s">
        <v>103</v>
      </c>
      <c r="D16" s="110"/>
      <c r="E16" s="112"/>
      <c r="F16" s="112"/>
      <c r="G16" s="112"/>
      <c r="H16" s="112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</row>
    <row r="17" spans="1:34" ht="24.75" customHeight="1">
      <c r="A17" s="117"/>
      <c r="B17" s="118"/>
      <c r="C17" s="117"/>
      <c r="D17" s="118"/>
      <c r="E17" s="118"/>
      <c r="F17" s="118"/>
      <c r="G17" s="118"/>
      <c r="H17" s="118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</row>
    <row r="18" spans="1:34" ht="24.75" customHeight="1">
      <c r="A18" s="114"/>
      <c r="B18" s="112"/>
      <c r="C18" s="114" t="s">
        <v>104</v>
      </c>
      <c r="D18" s="110"/>
      <c r="E18" s="119"/>
      <c r="F18" s="119"/>
      <c r="G18" s="119"/>
      <c r="H18" s="112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</row>
    <row r="19" spans="1:34" ht="24.75" customHeight="1">
      <c r="A19" s="114"/>
      <c r="B19" s="120"/>
      <c r="C19" s="114"/>
      <c r="D19" s="118"/>
      <c r="E19" s="121"/>
      <c r="F19" s="121"/>
      <c r="G19" s="121"/>
      <c r="H19" s="12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</row>
    <row r="20" spans="1:34" ht="20.25" customHeight="1">
      <c r="A20" s="117" t="s">
        <v>33</v>
      </c>
      <c r="B20" s="112">
        <v>1153.82</v>
      </c>
      <c r="C20" s="117" t="s">
        <v>34</v>
      </c>
      <c r="D20" s="112">
        <v>1153.82</v>
      </c>
      <c r="E20" s="112">
        <v>1153.82</v>
      </c>
      <c r="F20" s="118"/>
      <c r="G20" s="118"/>
      <c r="H20" s="118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</row>
    <row r="21" spans="1:34" ht="20.25" customHeight="1">
      <c r="A21" s="122"/>
      <c r="B21" s="123"/>
      <c r="C21" s="124"/>
      <c r="D21" s="124"/>
      <c r="E21" s="124"/>
      <c r="F21" s="124"/>
      <c r="G21" s="124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8"/>
  <sheetViews>
    <sheetView workbookViewId="0" topLeftCell="A6">
      <selection activeCell="G17" sqref="G17"/>
    </sheetView>
  </sheetViews>
  <sheetFormatPr defaultColWidth="6.875" defaultRowHeight="12.75" customHeight="1"/>
  <cols>
    <col min="1" max="3" width="4.50390625" style="1" customWidth="1"/>
    <col min="4" max="4" width="6.75390625" style="1" customWidth="1"/>
    <col min="5" max="5" width="13.75390625" style="1" customWidth="1"/>
    <col min="6" max="6" width="8.375" style="1" customWidth="1"/>
    <col min="7" max="7" width="7.50390625" style="1" customWidth="1"/>
    <col min="8" max="8" width="6.25390625" style="1" customWidth="1"/>
    <col min="9" max="9" width="7.125" style="1" customWidth="1"/>
    <col min="10" max="10" width="11.25390625" style="1" customWidth="1"/>
    <col min="11" max="13" width="5.00390625" style="1" customWidth="1"/>
    <col min="14" max="14" width="7.875" style="1" customWidth="1"/>
    <col min="15" max="15" width="7.00390625" style="1" customWidth="1"/>
    <col min="16" max="16" width="6.375" style="1" customWidth="1"/>
    <col min="17" max="23" width="5.00390625" style="1" customWidth="1"/>
    <col min="24" max="24" width="6.50390625" style="1" customWidth="1"/>
    <col min="25" max="25" width="5.00390625" style="1" customWidth="1"/>
    <col min="26" max="26" width="4.375" style="1" customWidth="1"/>
    <col min="27" max="34" width="4.875" style="1" customWidth="1"/>
    <col min="35" max="35" width="5.25390625" style="1" customWidth="1"/>
    <col min="36" max="54" width="4.50390625" style="1" customWidth="1"/>
    <col min="55" max="171" width="6.875" style="1" customWidth="1"/>
    <col min="172" max="16384" width="6.875" style="1" customWidth="1"/>
  </cols>
  <sheetData>
    <row r="1" spans="1:9" ht="30" customHeight="1">
      <c r="A1" s="75"/>
      <c r="B1" s="75"/>
      <c r="C1" s="75"/>
      <c r="D1" s="75"/>
      <c r="F1" s="75"/>
      <c r="G1" s="75"/>
      <c r="H1" s="75"/>
      <c r="I1" s="75"/>
    </row>
    <row r="2" ht="12.75" customHeight="1">
      <c r="BB2" s="1" t="s">
        <v>105</v>
      </c>
    </row>
    <row r="3" spans="1:54" ht="19.5" customHeight="1">
      <c r="A3" s="6" t="s">
        <v>106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</row>
    <row r="4" spans="1:54" ht="19.5" customHeight="1">
      <c r="A4" s="7"/>
      <c r="B4" s="7"/>
      <c r="C4" s="7"/>
      <c r="D4" s="7"/>
      <c r="E4" s="7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9" t="s">
        <v>6</v>
      </c>
    </row>
    <row r="5" spans="1:54" ht="28.5" customHeight="1">
      <c r="A5" s="90" t="s">
        <v>37</v>
      </c>
      <c r="B5" s="91"/>
      <c r="C5" s="91"/>
      <c r="D5" s="91"/>
      <c r="E5" s="92"/>
      <c r="F5" s="18" t="s">
        <v>38</v>
      </c>
      <c r="G5" s="93" t="s">
        <v>107</v>
      </c>
      <c r="H5" s="93"/>
      <c r="I5" s="93"/>
      <c r="J5" s="93"/>
      <c r="K5" s="93"/>
      <c r="L5" s="93"/>
      <c r="M5" s="93"/>
      <c r="N5" s="93" t="s">
        <v>108</v>
      </c>
      <c r="O5" s="93"/>
      <c r="P5" s="93"/>
      <c r="Q5" s="93"/>
      <c r="R5" s="93"/>
      <c r="S5" s="93"/>
      <c r="T5" s="93"/>
      <c r="U5" s="93"/>
      <c r="V5" s="98" t="s">
        <v>109</v>
      </c>
      <c r="W5" s="98"/>
      <c r="X5" s="98"/>
      <c r="Y5" s="98"/>
      <c r="Z5" s="98"/>
      <c r="AA5" s="99" t="s">
        <v>110</v>
      </c>
      <c r="AB5" s="99"/>
      <c r="AC5" s="99"/>
      <c r="AD5" s="99"/>
      <c r="AE5" s="99" t="s">
        <v>111</v>
      </c>
      <c r="AF5" s="99"/>
      <c r="AG5" s="99"/>
      <c r="AH5" s="99"/>
      <c r="AI5" s="99" t="s">
        <v>112</v>
      </c>
      <c r="AJ5" s="99"/>
      <c r="AK5" s="99"/>
      <c r="AL5" s="99" t="s">
        <v>113</v>
      </c>
      <c r="AM5" s="99"/>
      <c r="AN5" s="99"/>
      <c r="AO5" s="99" t="s">
        <v>114</v>
      </c>
      <c r="AP5" s="99"/>
      <c r="AQ5" s="99"/>
      <c r="AR5" s="99"/>
      <c r="AS5" s="99"/>
      <c r="AT5" s="99" t="s">
        <v>115</v>
      </c>
      <c r="AU5" s="99"/>
      <c r="AV5" s="99"/>
      <c r="AW5" s="99"/>
      <c r="AX5" s="99"/>
      <c r="AY5" s="99" t="s">
        <v>116</v>
      </c>
      <c r="AZ5" s="99"/>
      <c r="BA5" s="99"/>
      <c r="BB5" s="99"/>
    </row>
    <row r="6" spans="1:54" ht="28.5" customHeight="1">
      <c r="A6" s="14" t="s">
        <v>48</v>
      </c>
      <c r="B6" s="14"/>
      <c r="C6" s="94"/>
      <c r="D6" s="18" t="s">
        <v>49</v>
      </c>
      <c r="E6" s="18" t="s">
        <v>50</v>
      </c>
      <c r="F6" s="19"/>
      <c r="G6" s="95" t="s">
        <v>53</v>
      </c>
      <c r="H6" s="95" t="s">
        <v>117</v>
      </c>
      <c r="I6" s="95" t="s">
        <v>118</v>
      </c>
      <c r="J6" s="96" t="s">
        <v>119</v>
      </c>
      <c r="K6" s="96" t="s">
        <v>120</v>
      </c>
      <c r="L6" s="96" t="s">
        <v>121</v>
      </c>
      <c r="M6" s="95" t="s">
        <v>122</v>
      </c>
      <c r="N6" s="95" t="s">
        <v>53</v>
      </c>
      <c r="O6" s="95" t="s">
        <v>123</v>
      </c>
      <c r="P6" s="96" t="s">
        <v>124</v>
      </c>
      <c r="Q6" s="96" t="s">
        <v>125</v>
      </c>
      <c r="R6" s="96" t="s">
        <v>126</v>
      </c>
      <c r="S6" s="96" t="s">
        <v>127</v>
      </c>
      <c r="T6" s="96" t="s">
        <v>128</v>
      </c>
      <c r="U6" s="95" t="s">
        <v>129</v>
      </c>
      <c r="V6" s="19" t="s">
        <v>53</v>
      </c>
      <c r="W6" s="19" t="s">
        <v>130</v>
      </c>
      <c r="X6" s="19" t="s">
        <v>131</v>
      </c>
      <c r="Y6" s="19" t="s">
        <v>132</v>
      </c>
      <c r="Z6" s="19" t="s">
        <v>133</v>
      </c>
      <c r="AA6" s="19" t="s">
        <v>53</v>
      </c>
      <c r="AB6" s="19" t="s">
        <v>134</v>
      </c>
      <c r="AC6" s="19" t="s">
        <v>135</v>
      </c>
      <c r="AD6" s="19" t="s">
        <v>103</v>
      </c>
      <c r="AE6" s="19" t="s">
        <v>53</v>
      </c>
      <c r="AF6" s="19" t="s">
        <v>136</v>
      </c>
      <c r="AG6" s="19" t="s">
        <v>137</v>
      </c>
      <c r="AH6" s="19" t="s">
        <v>103</v>
      </c>
      <c r="AI6" s="19" t="s">
        <v>53</v>
      </c>
      <c r="AJ6" s="19" t="s">
        <v>138</v>
      </c>
      <c r="AK6" s="19" t="s">
        <v>139</v>
      </c>
      <c r="AL6" s="19" t="s">
        <v>53</v>
      </c>
      <c r="AM6" s="19" t="s">
        <v>140</v>
      </c>
      <c r="AN6" s="19" t="s">
        <v>141</v>
      </c>
      <c r="AO6" s="19" t="s">
        <v>53</v>
      </c>
      <c r="AP6" s="19" t="s">
        <v>142</v>
      </c>
      <c r="AQ6" s="19" t="s">
        <v>143</v>
      </c>
      <c r="AR6" s="19" t="s">
        <v>144</v>
      </c>
      <c r="AS6" s="19" t="s">
        <v>103</v>
      </c>
      <c r="AT6" s="19" t="s">
        <v>53</v>
      </c>
      <c r="AU6" s="19" t="s">
        <v>142</v>
      </c>
      <c r="AV6" s="19" t="s">
        <v>143</v>
      </c>
      <c r="AW6" s="19" t="s">
        <v>144</v>
      </c>
      <c r="AX6" s="19" t="s">
        <v>103</v>
      </c>
      <c r="AY6" s="19" t="s">
        <v>53</v>
      </c>
      <c r="AZ6" s="19" t="s">
        <v>145</v>
      </c>
      <c r="BA6" s="19" t="s">
        <v>146</v>
      </c>
      <c r="BB6" s="19" t="s">
        <v>103</v>
      </c>
    </row>
    <row r="7" spans="1:54" ht="36.75" customHeight="1">
      <c r="A7" s="21" t="s">
        <v>58</v>
      </c>
      <c r="B7" s="20" t="s">
        <v>59</v>
      </c>
      <c r="C7" s="22" t="s">
        <v>60</v>
      </c>
      <c r="D7" s="24"/>
      <c r="E7" s="24"/>
      <c r="F7" s="25"/>
      <c r="G7" s="19"/>
      <c r="H7" s="19"/>
      <c r="I7" s="19"/>
      <c r="J7" s="95"/>
      <c r="K7" s="95"/>
      <c r="L7" s="95"/>
      <c r="M7" s="19"/>
      <c r="N7" s="19"/>
      <c r="O7" s="19"/>
      <c r="P7" s="95"/>
      <c r="Q7" s="95"/>
      <c r="R7" s="95"/>
      <c r="S7" s="95"/>
      <c r="T7" s="95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</row>
    <row r="8" spans="1:54" ht="28.5" customHeight="1">
      <c r="A8" s="27" t="s">
        <v>61</v>
      </c>
      <c r="B8" s="27" t="s">
        <v>62</v>
      </c>
      <c r="C8" s="27" t="s">
        <v>63</v>
      </c>
      <c r="D8" s="69" t="s">
        <v>64</v>
      </c>
      <c r="E8" s="27" t="s">
        <v>65</v>
      </c>
      <c r="F8" s="70">
        <v>344.08</v>
      </c>
      <c r="G8" s="28">
        <f>SUM(H8:M8)</f>
        <v>199.67999999999998</v>
      </c>
      <c r="H8" s="28">
        <v>94.33</v>
      </c>
      <c r="I8" s="28">
        <v>97.32</v>
      </c>
      <c r="J8" s="28">
        <v>1.27</v>
      </c>
      <c r="K8" s="28"/>
      <c r="L8" s="28">
        <v>2.76</v>
      </c>
      <c r="M8" s="28">
        <v>4</v>
      </c>
      <c r="N8" s="28">
        <f>SUM(O8:U8)</f>
        <v>80.81</v>
      </c>
      <c r="O8" s="28">
        <v>71.25</v>
      </c>
      <c r="P8" s="28"/>
      <c r="Q8" s="28">
        <v>3.67</v>
      </c>
      <c r="R8" s="28">
        <v>5.89</v>
      </c>
      <c r="S8" s="28">
        <v>0</v>
      </c>
      <c r="T8" s="28">
        <v>0</v>
      </c>
      <c r="U8" s="28"/>
      <c r="V8" s="28">
        <f>SUM(W8:Z8)</f>
        <v>63.59</v>
      </c>
      <c r="W8" s="28"/>
      <c r="X8" s="28"/>
      <c r="Y8" s="28">
        <v>63.59</v>
      </c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28.5" customHeight="1">
      <c r="A9" s="27" t="s">
        <v>61</v>
      </c>
      <c r="B9" s="27" t="s">
        <v>62</v>
      </c>
      <c r="C9" s="27" t="s">
        <v>66</v>
      </c>
      <c r="D9" s="69" t="s">
        <v>64</v>
      </c>
      <c r="E9" s="27" t="s">
        <v>1</v>
      </c>
      <c r="F9" s="70">
        <f>N9</f>
        <v>632.5</v>
      </c>
      <c r="G9" s="72"/>
      <c r="H9" s="72"/>
      <c r="I9" s="72"/>
      <c r="J9" s="72"/>
      <c r="K9" s="72"/>
      <c r="L9" s="72"/>
      <c r="M9" s="72"/>
      <c r="N9" s="28">
        <f>O9</f>
        <v>632.5</v>
      </c>
      <c r="O9" s="28">
        <v>632.5</v>
      </c>
      <c r="P9" s="28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</row>
    <row r="10" spans="1:54" ht="28.5" customHeight="1">
      <c r="A10" s="27" t="s">
        <v>61</v>
      </c>
      <c r="B10" s="27" t="s">
        <v>62</v>
      </c>
      <c r="C10" s="27" t="s">
        <v>67</v>
      </c>
      <c r="D10" s="69" t="s">
        <v>64</v>
      </c>
      <c r="E10" s="27" t="s">
        <v>1</v>
      </c>
      <c r="F10" s="70">
        <v>27</v>
      </c>
      <c r="G10" s="72"/>
      <c r="H10" s="72"/>
      <c r="I10" s="72"/>
      <c r="J10" s="72"/>
      <c r="K10" s="72"/>
      <c r="L10" s="72"/>
      <c r="M10" s="72"/>
      <c r="N10" s="28">
        <v>27</v>
      </c>
      <c r="O10" s="28">
        <v>27</v>
      </c>
      <c r="P10" s="28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</row>
    <row r="11" spans="1:54" ht="28.5" customHeight="1">
      <c r="A11" s="27" t="s">
        <v>61</v>
      </c>
      <c r="B11" s="27" t="s">
        <v>62</v>
      </c>
      <c r="C11" s="27" t="s">
        <v>68</v>
      </c>
      <c r="D11" s="69" t="s">
        <v>64</v>
      </c>
      <c r="E11" s="27" t="s">
        <v>1</v>
      </c>
      <c r="F11" s="70">
        <f>N11</f>
        <v>40.39</v>
      </c>
      <c r="G11" s="72"/>
      <c r="H11" s="72"/>
      <c r="I11" s="72"/>
      <c r="J11" s="72"/>
      <c r="K11" s="72"/>
      <c r="L11" s="72"/>
      <c r="M11" s="72"/>
      <c r="N11" s="28">
        <f>O11</f>
        <v>40.39</v>
      </c>
      <c r="O11" s="28">
        <v>40.39</v>
      </c>
      <c r="P11" s="28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</row>
    <row r="12" spans="1:54" ht="28.5" customHeight="1">
      <c r="A12" s="27" t="s">
        <v>69</v>
      </c>
      <c r="B12" s="27" t="s">
        <v>70</v>
      </c>
      <c r="C12" s="27" t="s">
        <v>71</v>
      </c>
      <c r="D12" s="69" t="s">
        <v>64</v>
      </c>
      <c r="E12" s="27" t="s">
        <v>1</v>
      </c>
      <c r="F12" s="70">
        <v>2.75</v>
      </c>
      <c r="G12" s="72"/>
      <c r="H12" s="72"/>
      <c r="I12" s="72"/>
      <c r="J12" s="72"/>
      <c r="K12" s="72"/>
      <c r="L12" s="72"/>
      <c r="M12" s="72"/>
      <c r="N12" s="28">
        <v>2.75</v>
      </c>
      <c r="O12" s="28"/>
      <c r="P12" s="28">
        <v>2.75</v>
      </c>
      <c r="Q12" s="28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</row>
    <row r="13" spans="1:54" ht="28.5" customHeight="1">
      <c r="A13" s="27" t="s">
        <v>72</v>
      </c>
      <c r="B13" s="27" t="s">
        <v>68</v>
      </c>
      <c r="C13" s="27" t="s">
        <v>63</v>
      </c>
      <c r="D13" s="69" t="s">
        <v>64</v>
      </c>
      <c r="E13" s="27" t="s">
        <v>1</v>
      </c>
      <c r="F13" s="70">
        <v>34.86</v>
      </c>
      <c r="G13" s="72"/>
      <c r="H13" s="72"/>
      <c r="I13" s="72"/>
      <c r="J13" s="72"/>
      <c r="K13" s="72"/>
      <c r="L13" s="72"/>
      <c r="M13" s="72"/>
      <c r="N13" s="28">
        <v>2.83</v>
      </c>
      <c r="O13" s="72"/>
      <c r="P13" s="72"/>
      <c r="Q13" s="72"/>
      <c r="R13" s="28">
        <v>2.28</v>
      </c>
      <c r="S13" s="28"/>
      <c r="T13" s="28"/>
      <c r="U13" s="28">
        <v>0.55</v>
      </c>
      <c r="V13" s="28">
        <f>SUM(X13:Y13)</f>
        <v>32.03</v>
      </c>
      <c r="W13" s="72"/>
      <c r="X13" s="28">
        <v>13.83</v>
      </c>
      <c r="Y13" s="28">
        <v>18.2</v>
      </c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</row>
    <row r="14" spans="1:54" ht="28.5" customHeight="1">
      <c r="A14" s="27" t="s">
        <v>72</v>
      </c>
      <c r="B14" s="27" t="s">
        <v>68</v>
      </c>
      <c r="C14" s="27" t="s">
        <v>68</v>
      </c>
      <c r="D14" s="69" t="s">
        <v>64</v>
      </c>
      <c r="E14" s="27" t="s">
        <v>1</v>
      </c>
      <c r="F14" s="70">
        <v>38.43</v>
      </c>
      <c r="G14" s="28">
        <v>38.43</v>
      </c>
      <c r="H14" s="72"/>
      <c r="I14" s="72"/>
      <c r="J14" s="72"/>
      <c r="K14" s="28">
        <v>38.43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</row>
    <row r="15" spans="1:54" ht="28.5" customHeight="1">
      <c r="A15" s="27" t="s">
        <v>72</v>
      </c>
      <c r="B15" s="27" t="s">
        <v>70</v>
      </c>
      <c r="C15" s="27" t="s">
        <v>63</v>
      </c>
      <c r="D15" s="69" t="s">
        <v>64</v>
      </c>
      <c r="E15" s="27" t="s">
        <v>1</v>
      </c>
      <c r="F15" s="70">
        <v>0.53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28">
        <v>0.53</v>
      </c>
      <c r="W15" s="28">
        <v>0.53</v>
      </c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</row>
    <row r="16" spans="1:54" ht="28.5" customHeight="1">
      <c r="A16" s="27" t="s">
        <v>73</v>
      </c>
      <c r="B16" s="27" t="s">
        <v>62</v>
      </c>
      <c r="C16" s="27" t="s">
        <v>63</v>
      </c>
      <c r="D16" s="69" t="s">
        <v>64</v>
      </c>
      <c r="E16" s="27" t="s">
        <v>1</v>
      </c>
      <c r="F16" s="70">
        <f>J16</f>
        <v>11.26</v>
      </c>
      <c r="G16" s="72"/>
      <c r="H16" s="72"/>
      <c r="I16" s="72"/>
      <c r="J16" s="97">
        <v>11.26</v>
      </c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</row>
    <row r="17" spans="1:54" ht="28.5" customHeight="1">
      <c r="A17" s="27" t="s">
        <v>74</v>
      </c>
      <c r="B17" s="27" t="s">
        <v>66</v>
      </c>
      <c r="C17" s="27" t="s">
        <v>63</v>
      </c>
      <c r="D17" s="69" t="s">
        <v>64</v>
      </c>
      <c r="E17" s="27" t="s">
        <v>1</v>
      </c>
      <c r="F17" s="70">
        <v>22.02</v>
      </c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28">
        <v>22.02</v>
      </c>
      <c r="W17" s="72"/>
      <c r="X17" s="72"/>
      <c r="Y17" s="72"/>
      <c r="Z17" s="28">
        <v>22.02</v>
      </c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</row>
    <row r="18" spans="1:54" ht="28.5" customHeight="1">
      <c r="A18" s="72"/>
      <c r="B18" s="72"/>
      <c r="C18" s="72"/>
      <c r="D18" s="72"/>
      <c r="E18" s="72"/>
      <c r="F18" s="72"/>
      <c r="G18" s="88"/>
      <c r="H18" s="88"/>
      <c r="I18" s="88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</row>
  </sheetData>
  <sheetProtection/>
  <mergeCells count="65">
    <mergeCell ref="A1:D1"/>
    <mergeCell ref="F1:I1"/>
    <mergeCell ref="A3:BB3"/>
    <mergeCell ref="A5:E5"/>
    <mergeCell ref="G5:M5"/>
    <mergeCell ref="N5:U5"/>
    <mergeCell ref="V5:Z5"/>
    <mergeCell ref="AA5:AD5"/>
    <mergeCell ref="AE5:AH5"/>
    <mergeCell ref="AI5:AK5"/>
    <mergeCell ref="AL5:AN5"/>
    <mergeCell ref="AO5:AS5"/>
    <mergeCell ref="AT5:AX5"/>
    <mergeCell ref="AY5:BB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printOptions horizontalCentered="1"/>
  <pageMargins left="0.31" right="0.31" top="0.63" bottom="0.47" header="0.5" footer="0.35"/>
  <pageSetup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4">
      <selection activeCell="J11" sqref="J11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8" width="17.75390625" style="1" customWidth="1"/>
    <col min="9" max="9" width="6.50390625" style="1" customWidth="1"/>
    <col min="10" max="16384" width="6.875" style="1" customWidth="1"/>
  </cols>
  <sheetData>
    <row r="1" spans="1:4" ht="10.5" customHeight="1">
      <c r="A1" s="75"/>
      <c r="B1" s="75"/>
      <c r="C1" s="75"/>
      <c r="D1" s="75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147</v>
      </c>
      <c r="I2" s="66"/>
    </row>
    <row r="3" spans="1:9" ht="25.5" customHeight="1">
      <c r="A3" s="76" t="s">
        <v>148</v>
      </c>
      <c r="B3" s="77"/>
      <c r="C3" s="77"/>
      <c r="D3" s="77"/>
      <c r="E3" s="77"/>
      <c r="F3" s="77"/>
      <c r="G3" s="77"/>
      <c r="H3" s="77"/>
      <c r="I3" s="66"/>
    </row>
    <row r="4" spans="1:9" ht="19.5" customHeight="1">
      <c r="A4" s="7"/>
      <c r="B4" s="7"/>
      <c r="C4" s="7"/>
      <c r="D4" s="7"/>
      <c r="E4" s="7"/>
      <c r="F4" s="45"/>
      <c r="G4" s="45"/>
      <c r="H4" s="9" t="s">
        <v>6</v>
      </c>
      <c r="I4" s="66"/>
    </row>
    <row r="5" spans="1:9" ht="19.5" customHeight="1">
      <c r="A5" s="78" t="s">
        <v>149</v>
      </c>
      <c r="B5" s="78"/>
      <c r="C5" s="79"/>
      <c r="D5" s="79"/>
      <c r="E5" s="79"/>
      <c r="F5" s="19" t="s">
        <v>77</v>
      </c>
      <c r="G5" s="19"/>
      <c r="H5" s="19"/>
      <c r="I5" s="66"/>
    </row>
    <row r="6" spans="1:9" ht="19.5" customHeight="1">
      <c r="A6" s="80" t="s">
        <v>48</v>
      </c>
      <c r="B6" s="80"/>
      <c r="C6" s="80"/>
      <c r="D6" s="81" t="s">
        <v>49</v>
      </c>
      <c r="E6" s="82" t="s">
        <v>150</v>
      </c>
      <c r="F6" s="19" t="s">
        <v>38</v>
      </c>
      <c r="G6" s="13" t="s">
        <v>151</v>
      </c>
      <c r="H6" s="83" t="s">
        <v>152</v>
      </c>
      <c r="I6" s="66"/>
    </row>
    <row r="7" spans="1:9" ht="33.75" customHeight="1">
      <c r="A7" s="21" t="s">
        <v>58</v>
      </c>
      <c r="B7" s="22" t="s">
        <v>59</v>
      </c>
      <c r="C7" s="22" t="s">
        <v>60</v>
      </c>
      <c r="D7" s="84"/>
      <c r="E7" s="85"/>
      <c r="F7" s="25"/>
      <c r="G7" s="26"/>
      <c r="H7" s="55"/>
      <c r="I7" s="66"/>
    </row>
    <row r="8" spans="1:9" ht="19.5" customHeight="1">
      <c r="A8" s="27" t="s">
        <v>153</v>
      </c>
      <c r="B8" s="27"/>
      <c r="C8" s="27"/>
      <c r="D8" s="69"/>
      <c r="E8" s="27" t="s">
        <v>107</v>
      </c>
      <c r="F8" s="86">
        <f>G8+H15+G21</f>
        <v>453.92</v>
      </c>
      <c r="G8" s="86">
        <f>SUM(G9:G14)</f>
        <v>249.36999999999998</v>
      </c>
      <c r="H8" s="28"/>
      <c r="I8" s="67"/>
    </row>
    <row r="9" spans="1:8" ht="16.5" customHeight="1">
      <c r="A9" s="27"/>
      <c r="B9" s="27" t="s">
        <v>63</v>
      </c>
      <c r="C9" s="27"/>
      <c r="D9" s="69" t="s">
        <v>64</v>
      </c>
      <c r="E9" s="27" t="s">
        <v>117</v>
      </c>
      <c r="F9" s="86">
        <f>G9+H9</f>
        <v>94.33</v>
      </c>
      <c r="G9" s="70">
        <v>94.33</v>
      </c>
      <c r="H9" s="28"/>
    </row>
    <row r="10" spans="1:8" ht="18" customHeight="1">
      <c r="A10" s="27"/>
      <c r="B10" s="27" t="s">
        <v>66</v>
      </c>
      <c r="C10" s="27"/>
      <c r="D10" s="69" t="s">
        <v>64</v>
      </c>
      <c r="E10" s="27" t="s">
        <v>118</v>
      </c>
      <c r="F10" s="86">
        <f>G10+H10</f>
        <v>97.32</v>
      </c>
      <c r="G10" s="70">
        <v>97.32</v>
      </c>
      <c r="H10" s="28"/>
    </row>
    <row r="11" spans="1:8" ht="22.5" customHeight="1">
      <c r="A11" s="27"/>
      <c r="B11" s="27" t="s">
        <v>67</v>
      </c>
      <c r="C11" s="27"/>
      <c r="D11" s="69" t="s">
        <v>64</v>
      </c>
      <c r="E11" s="27" t="s">
        <v>154</v>
      </c>
      <c r="F11" s="86">
        <f>G11+H11</f>
        <v>12.53</v>
      </c>
      <c r="G11" s="70">
        <v>12.53</v>
      </c>
      <c r="H11" s="28"/>
    </row>
    <row r="12" spans="1:8" ht="19.5" customHeight="1">
      <c r="A12" s="27"/>
      <c r="B12" s="27" t="s">
        <v>155</v>
      </c>
      <c r="C12" s="27"/>
      <c r="D12" s="69" t="s">
        <v>64</v>
      </c>
      <c r="E12" s="27" t="s">
        <v>121</v>
      </c>
      <c r="F12" s="86">
        <f>G12+H12</f>
        <v>2.76</v>
      </c>
      <c r="G12" s="70">
        <v>2.76</v>
      </c>
      <c r="H12" s="28"/>
    </row>
    <row r="13" spans="1:8" ht="19.5" customHeight="1">
      <c r="A13" s="27"/>
      <c r="B13" s="27" t="s">
        <v>70</v>
      </c>
      <c r="C13" s="27"/>
      <c r="D13" s="69" t="s">
        <v>64</v>
      </c>
      <c r="E13" s="27" t="s">
        <v>156</v>
      </c>
      <c r="F13" s="86">
        <v>38.43</v>
      </c>
      <c r="G13" s="70">
        <v>38.43</v>
      </c>
      <c r="H13" s="28"/>
    </row>
    <row r="14" spans="1:8" ht="19.5" customHeight="1">
      <c r="A14" s="27"/>
      <c r="B14" s="27" t="s">
        <v>157</v>
      </c>
      <c r="C14" s="27"/>
      <c r="D14" s="69" t="s">
        <v>64</v>
      </c>
      <c r="E14" s="27" t="s">
        <v>122</v>
      </c>
      <c r="F14" s="86">
        <f aca="true" t="shared" si="0" ref="F14:F27">G14+H14</f>
        <v>4</v>
      </c>
      <c r="G14" s="70">
        <v>4</v>
      </c>
      <c r="H14" s="28"/>
    </row>
    <row r="15" spans="1:8" ht="19.5" customHeight="1">
      <c r="A15" s="27" t="s">
        <v>158</v>
      </c>
      <c r="B15" s="27"/>
      <c r="C15" s="27"/>
      <c r="D15" s="69" t="s">
        <v>64</v>
      </c>
      <c r="E15" s="27" t="s">
        <v>108</v>
      </c>
      <c r="F15" s="86">
        <f t="shared" si="0"/>
        <v>86.38</v>
      </c>
      <c r="G15" s="70"/>
      <c r="H15" s="87">
        <f>SUM(H16:H20)</f>
        <v>86.38</v>
      </c>
    </row>
    <row r="16" spans="1:8" ht="18" customHeight="1">
      <c r="A16" s="27"/>
      <c r="B16" s="27" t="s">
        <v>63</v>
      </c>
      <c r="C16" s="27"/>
      <c r="D16" s="69" t="s">
        <v>64</v>
      </c>
      <c r="E16" s="27" t="s">
        <v>123</v>
      </c>
      <c r="F16" s="86">
        <f t="shared" si="0"/>
        <v>71.25</v>
      </c>
      <c r="G16" s="70"/>
      <c r="H16" s="28">
        <v>71.25</v>
      </c>
    </row>
    <row r="17" spans="1:8" ht="21.75" customHeight="1">
      <c r="A17" s="27"/>
      <c r="B17" s="27" t="s">
        <v>159</v>
      </c>
      <c r="C17" s="27"/>
      <c r="D17" s="69" t="s">
        <v>64</v>
      </c>
      <c r="E17" s="27" t="s">
        <v>124</v>
      </c>
      <c r="F17" s="86">
        <f t="shared" si="0"/>
        <v>2.75</v>
      </c>
      <c r="G17" s="70"/>
      <c r="H17" s="28">
        <v>2.75</v>
      </c>
    </row>
    <row r="18" spans="1:8" ht="21" customHeight="1">
      <c r="A18" s="27"/>
      <c r="B18" s="27" t="s">
        <v>160</v>
      </c>
      <c r="C18" s="27"/>
      <c r="D18" s="69" t="s">
        <v>64</v>
      </c>
      <c r="E18" s="27" t="s">
        <v>125</v>
      </c>
      <c r="F18" s="86">
        <f t="shared" si="0"/>
        <v>3.67</v>
      </c>
      <c r="G18" s="70"/>
      <c r="H18" s="28">
        <v>3.67</v>
      </c>
    </row>
    <row r="19" spans="1:8" ht="21.75" customHeight="1">
      <c r="A19" s="27"/>
      <c r="B19" s="56" t="s">
        <v>161</v>
      </c>
      <c r="C19" s="56"/>
      <c r="D19" s="69" t="s">
        <v>64</v>
      </c>
      <c r="E19" s="27" t="s">
        <v>126</v>
      </c>
      <c r="F19" s="86">
        <f t="shared" si="0"/>
        <v>8.16</v>
      </c>
      <c r="G19" s="70"/>
      <c r="H19" s="28">
        <v>8.16</v>
      </c>
    </row>
    <row r="20" spans="1:8" ht="21.75" customHeight="1">
      <c r="A20" s="27"/>
      <c r="B20" s="56" t="s">
        <v>157</v>
      </c>
      <c r="C20" s="56"/>
      <c r="D20" s="69" t="s">
        <v>64</v>
      </c>
      <c r="E20" s="27" t="s">
        <v>129</v>
      </c>
      <c r="F20" s="86">
        <f t="shared" si="0"/>
        <v>0.55</v>
      </c>
      <c r="G20" s="70"/>
      <c r="H20" s="28">
        <v>0.55</v>
      </c>
    </row>
    <row r="21" spans="1:8" ht="21.75" customHeight="1">
      <c r="A21" s="27" t="s">
        <v>162</v>
      </c>
      <c r="B21" s="56"/>
      <c r="C21" s="56"/>
      <c r="D21" s="69" t="s">
        <v>64</v>
      </c>
      <c r="E21" s="27" t="s">
        <v>163</v>
      </c>
      <c r="F21" s="86">
        <f t="shared" si="0"/>
        <v>118.17</v>
      </c>
      <c r="G21" s="86">
        <f>SUM(G22:G25)</f>
        <v>118.17</v>
      </c>
      <c r="H21" s="28"/>
    </row>
    <row r="22" spans="1:8" ht="21.75" customHeight="1">
      <c r="A22" s="27"/>
      <c r="B22" s="56" t="s">
        <v>67</v>
      </c>
      <c r="C22" s="56"/>
      <c r="D22" s="69" t="s">
        <v>64</v>
      </c>
      <c r="E22" s="27" t="s">
        <v>131</v>
      </c>
      <c r="F22" s="86">
        <f t="shared" si="0"/>
        <v>13.83</v>
      </c>
      <c r="G22" s="70">
        <v>13.83</v>
      </c>
      <c r="H22" s="28"/>
    </row>
    <row r="23" spans="1:8" ht="21.75" customHeight="1">
      <c r="A23" s="27"/>
      <c r="B23" s="56" t="s">
        <v>68</v>
      </c>
      <c r="C23" s="56"/>
      <c r="D23" s="69" t="s">
        <v>64</v>
      </c>
      <c r="E23" s="27" t="s">
        <v>130</v>
      </c>
      <c r="F23" s="86">
        <f t="shared" si="0"/>
        <v>0.53</v>
      </c>
      <c r="G23" s="70">
        <v>0.53</v>
      </c>
      <c r="H23" s="28"/>
    </row>
    <row r="24" spans="1:8" ht="21.75" customHeight="1">
      <c r="A24" s="72"/>
      <c r="B24" s="56" t="s">
        <v>164</v>
      </c>
      <c r="C24" s="72"/>
      <c r="D24" s="69" t="s">
        <v>64</v>
      </c>
      <c r="E24" s="27" t="s">
        <v>132</v>
      </c>
      <c r="F24" s="86">
        <f t="shared" si="0"/>
        <v>81.79</v>
      </c>
      <c r="G24" s="88">
        <v>81.79</v>
      </c>
      <c r="H24" s="72"/>
    </row>
    <row r="25" spans="1:8" ht="23.25" customHeight="1">
      <c r="A25" s="72"/>
      <c r="B25" s="56">
        <v>11</v>
      </c>
      <c r="C25" s="72"/>
      <c r="D25" s="69" t="s">
        <v>64</v>
      </c>
      <c r="E25" s="27" t="s">
        <v>133</v>
      </c>
      <c r="F25" s="86">
        <f t="shared" si="0"/>
        <v>22.02</v>
      </c>
      <c r="G25" s="88">
        <v>22.02</v>
      </c>
      <c r="H25" s="72"/>
    </row>
  </sheetData>
  <sheetProtection/>
  <mergeCells count="8">
    <mergeCell ref="A1:D1"/>
    <mergeCell ref="F5:H5"/>
    <mergeCell ref="A6:C6"/>
    <mergeCell ref="D6:D7"/>
    <mergeCell ref="E6:E7"/>
    <mergeCell ref="F6:F7"/>
    <mergeCell ref="G6:G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I20"/>
  <sheetViews>
    <sheetView workbookViewId="0" topLeftCell="A1">
      <selection activeCell="D7" sqref="D7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165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166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48</v>
      </c>
      <c r="B5" s="15"/>
      <c r="C5" s="16"/>
      <c r="D5" s="17" t="s">
        <v>49</v>
      </c>
      <c r="E5" s="18" t="s">
        <v>167</v>
      </c>
      <c r="F5" s="13" t="s">
        <v>51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58</v>
      </c>
      <c r="B6" s="21" t="s">
        <v>59</v>
      </c>
      <c r="C6" s="22" t="s">
        <v>60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27" t="s">
        <v>61</v>
      </c>
      <c r="B7" s="27" t="s">
        <v>62</v>
      </c>
      <c r="C7" s="27" t="s">
        <v>63</v>
      </c>
      <c r="D7" s="69" t="s">
        <v>64</v>
      </c>
      <c r="E7" s="27" t="s">
        <v>168</v>
      </c>
      <c r="F7" s="72"/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27" t="s">
        <v>61</v>
      </c>
      <c r="B8" s="27" t="s">
        <v>62</v>
      </c>
      <c r="C8" s="27" t="s">
        <v>66</v>
      </c>
      <c r="D8" s="69" t="s">
        <v>64</v>
      </c>
      <c r="E8" s="27" t="s">
        <v>169</v>
      </c>
      <c r="F8" s="73">
        <v>632.5</v>
      </c>
    </row>
    <row r="9" spans="1:6" ht="21" customHeight="1">
      <c r="A9" s="27" t="s">
        <v>61</v>
      </c>
      <c r="B9" s="27" t="s">
        <v>62</v>
      </c>
      <c r="C9" s="27" t="s">
        <v>67</v>
      </c>
      <c r="D9" s="69" t="s">
        <v>64</v>
      </c>
      <c r="E9" s="27" t="s">
        <v>170</v>
      </c>
      <c r="F9" s="73">
        <v>27</v>
      </c>
    </row>
    <row r="10" spans="1:6" ht="21" customHeight="1">
      <c r="A10" s="27" t="s">
        <v>61</v>
      </c>
      <c r="B10" s="27" t="s">
        <v>62</v>
      </c>
      <c r="C10" s="27" t="s">
        <v>68</v>
      </c>
      <c r="D10" s="69" t="s">
        <v>64</v>
      </c>
      <c r="E10" s="27" t="s">
        <v>171</v>
      </c>
      <c r="F10" s="73">
        <v>40.39</v>
      </c>
    </row>
    <row r="11" spans="1:6" ht="21" customHeight="1">
      <c r="A11" s="27" t="s">
        <v>69</v>
      </c>
      <c r="B11" s="27" t="s">
        <v>70</v>
      </c>
      <c r="C11" s="27" t="s">
        <v>71</v>
      </c>
      <c r="D11" s="69" t="s">
        <v>64</v>
      </c>
      <c r="E11" s="27" t="s">
        <v>172</v>
      </c>
      <c r="F11" s="73"/>
    </row>
    <row r="12" spans="1:6" ht="21" customHeight="1">
      <c r="A12" s="27" t="s">
        <v>72</v>
      </c>
      <c r="B12" s="27" t="s">
        <v>68</v>
      </c>
      <c r="C12" s="27" t="s">
        <v>63</v>
      </c>
      <c r="D12" s="69" t="s">
        <v>64</v>
      </c>
      <c r="E12" s="27" t="s">
        <v>173</v>
      </c>
      <c r="F12" s="73"/>
    </row>
    <row r="13" spans="1:6" ht="21" customHeight="1">
      <c r="A13" s="27" t="s">
        <v>72</v>
      </c>
      <c r="B13" s="27" t="s">
        <v>68</v>
      </c>
      <c r="C13" s="27" t="s">
        <v>68</v>
      </c>
      <c r="D13" s="69" t="s">
        <v>64</v>
      </c>
      <c r="E13" s="27" t="s">
        <v>174</v>
      </c>
      <c r="F13" s="73"/>
    </row>
    <row r="14" spans="1:6" ht="21" customHeight="1">
      <c r="A14" s="27" t="s">
        <v>72</v>
      </c>
      <c r="B14" s="27" t="s">
        <v>70</v>
      </c>
      <c r="C14" s="27" t="s">
        <v>63</v>
      </c>
      <c r="D14" s="69" t="s">
        <v>64</v>
      </c>
      <c r="E14" s="27" t="s">
        <v>175</v>
      </c>
      <c r="F14" s="73"/>
    </row>
    <row r="15" spans="1:6" ht="21" customHeight="1">
      <c r="A15" s="27" t="s">
        <v>73</v>
      </c>
      <c r="B15" s="27" t="s">
        <v>62</v>
      </c>
      <c r="C15" s="27" t="s">
        <v>63</v>
      </c>
      <c r="D15" s="69" t="s">
        <v>64</v>
      </c>
      <c r="E15" s="27" t="s">
        <v>176</v>
      </c>
      <c r="F15" s="73"/>
    </row>
    <row r="16" spans="1:6" ht="21" customHeight="1">
      <c r="A16" s="27" t="s">
        <v>74</v>
      </c>
      <c r="B16" s="27" t="s">
        <v>66</v>
      </c>
      <c r="C16" s="27" t="s">
        <v>63</v>
      </c>
      <c r="D16" s="69" t="s">
        <v>64</v>
      </c>
      <c r="E16" s="27" t="s">
        <v>133</v>
      </c>
      <c r="F16" s="73"/>
    </row>
    <row r="17" spans="1:6" ht="21" customHeight="1">
      <c r="A17" s="56"/>
      <c r="B17" s="56"/>
      <c r="C17" s="56"/>
      <c r="D17" s="74"/>
      <c r="E17" s="74"/>
      <c r="F17" s="73"/>
    </row>
    <row r="18" spans="1:6" ht="21" customHeight="1">
      <c r="A18" s="56"/>
      <c r="B18" s="56"/>
      <c r="C18" s="56"/>
      <c r="D18" s="74"/>
      <c r="E18" s="74"/>
      <c r="F18" s="73"/>
    </row>
    <row r="19" spans="1:6" ht="21" customHeight="1">
      <c r="A19" s="56"/>
      <c r="B19" s="56"/>
      <c r="C19" s="56"/>
      <c r="D19" s="74"/>
      <c r="E19" s="74"/>
      <c r="F19" s="73"/>
    </row>
    <row r="20" spans="1:6" ht="21" customHeight="1">
      <c r="A20" s="56"/>
      <c r="B20" s="56"/>
      <c r="C20" s="56"/>
      <c r="D20" s="74"/>
      <c r="E20" s="74"/>
      <c r="F20" s="73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11" sqref="D11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177</v>
      </c>
      <c r="I2" s="66"/>
    </row>
    <row r="3" spans="1:9" ht="25.5" customHeight="1">
      <c r="A3" s="6" t="s">
        <v>178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179</v>
      </c>
      <c r="B5" s="18" t="s">
        <v>180</v>
      </c>
      <c r="C5" s="13" t="s">
        <v>181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38</v>
      </c>
      <c r="D6" s="47" t="s">
        <v>182</v>
      </c>
      <c r="E6" s="48" t="s">
        <v>183</v>
      </c>
      <c r="F6" s="49"/>
      <c r="G6" s="49"/>
      <c r="H6" s="50" t="s">
        <v>127</v>
      </c>
      <c r="I6" s="66"/>
    </row>
    <row r="7" spans="1:9" ht="33.75" customHeight="1">
      <c r="A7" s="24"/>
      <c r="B7" s="24"/>
      <c r="C7" s="51"/>
      <c r="D7" s="25"/>
      <c r="E7" s="52" t="s">
        <v>53</v>
      </c>
      <c r="F7" s="53" t="s">
        <v>184</v>
      </c>
      <c r="G7" s="54" t="s">
        <v>185</v>
      </c>
      <c r="H7" s="55"/>
      <c r="I7" s="66"/>
    </row>
    <row r="8" spans="1:9" ht="19.5" customHeight="1">
      <c r="A8" s="69" t="s">
        <v>64</v>
      </c>
      <c r="B8" s="56" t="s">
        <v>1</v>
      </c>
      <c r="C8" s="29">
        <v>25.5</v>
      </c>
      <c r="D8" s="70">
        <v>0</v>
      </c>
      <c r="E8" s="70">
        <v>0</v>
      </c>
      <c r="F8" s="70"/>
      <c r="G8" s="28">
        <v>20.4</v>
      </c>
      <c r="H8" s="71">
        <v>5.1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qzuser</cp:lastModifiedBy>
  <cp:lastPrinted>2017-02-14T06:52:21Z</cp:lastPrinted>
  <dcterms:created xsi:type="dcterms:W3CDTF">1996-12-17T01:32:42Z</dcterms:created>
  <dcterms:modified xsi:type="dcterms:W3CDTF">2017-11-10T10:03:57Z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