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'1'!$A$1:$D$21</definedName>
    <definedName name="_xlnm.Print_Area" localSheetId="3">'1-2'!$A$1:$J$39</definedName>
    <definedName name="_xlnm.Print_Area" localSheetId="7">'3-2'!$A$1:$F$20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<sst xmlns="http://schemas.openxmlformats.org/spreadsheetml/2006/main" count="627" uniqueCount="309">
  <si>
    <t>附件2</t>
  </si>
  <si>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</si>
  <si>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</si>
  <si>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</si>
  <si>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</si>
  <si>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</si>
  <si>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</si>
  <si>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</si>
  <si>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</si>
  <si>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</si>
  <si>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</si>
  <si>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</si>
  <si>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</si>
  <si>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</si>
  <si>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</si>
  <si>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</si>
  <si>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</si>
  <si>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</si>
  <si>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</si>
  <si>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</si>
  <si>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</si>
  <si>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</si>
  <si>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</si>
  <si>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</si>
  <si>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</si>
  <si>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</si>
  <si>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</si>
  <si>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</si>
  <si>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</si>
  <si>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</si>
  <si>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</si>
  <si>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</si>
  <si>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</si>
  <si>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</si>
  <si>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</si>
  <si>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</si>
  <si>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</si>
  <si>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</si>
  <si>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</si>
  <si>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</si>
  <si>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</si>
  <si>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</si>
  <si>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</si>
  <si>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</si>
  <si>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</si>
  <si>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</si>
  <si>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</si>
  <si>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</si>
  <si>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</si>
  <si>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</si>
  <si>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</si>
  <si>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</si>
  <si>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</si>
  <si>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</si>
  <si>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</si>
  <si>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</si>
  <si>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</si>
  <si>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</si>
  <si>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</si>
  <si>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</si>
  <si>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</si>
  <si>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</si>
  <si>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</si>
  <si>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</si>
  <si>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</si>
  <si>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</si>
  <si>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</si>
  <si>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</si>
  <si>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</si>
  <si>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</si>
  <si>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</si>
  <si>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</si>
  <si>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</si>
  <si>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</si>
  <si>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</si>
  <si>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</si>
  <si>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</si>
  <si>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</si>
  <si>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</si>
  <si>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</si>
  <si>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</si>
  <si>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上年财政拨款资金结转</t>
  </si>
  <si>
    <t xml:space="preserve">  社会保障和就业支出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</si>
  <si>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</si>
  <si>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</si>
  <si>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</si>
  <si>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</si>
  <si>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</si>
  <si>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</si>
  <si>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</si>
  <si>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</si>
  <si>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</si>
  <si>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</si>
  <si>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</si>
  <si>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</si>
  <si>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</si>
  <si>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</si>
  <si>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</si>
  <si>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</si>
  <si>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</si>
  <si>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离休费</t>
  </si>
  <si>
    <t>退休费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</si>
  <si>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</si>
  <si>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</si>
  <si>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</si>
  <si>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</si>
  <si>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</si>
  <si>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</si>
  <si>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</si>
  <si>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</si>
  <si>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</si>
  <si>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</si>
  <si>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</si>
  <si>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</si>
  <si>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</si>
  <si>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</si>
  <si>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</si>
  <si>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</si>
  <si>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</si>
  <si>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</si>
  <si>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</si>
  <si>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</si>
  <si>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</si>
  <si>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</si>
  <si>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</si>
  <si>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</si>
  <si>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</si>
  <si>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</si>
  <si>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</si>
  <si>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</si>
  <si>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</si>
  <si>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</si>
  <si>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</si>
  <si>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</si>
  <si>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</si>
  <si>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</si>
  <si>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</si>
  <si>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</si>
  <si>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</si>
  <si>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</si>
  <si>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</si>
  <si>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</si>
  <si>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</si>
  <si>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江油市科技和工业信息化局</t>
  </si>
  <si>
    <t>报送日期：    2017 年3月27日</t>
  </si>
  <si>
    <t>六、科学技术支出</t>
  </si>
  <si>
    <t>七、社会保障和就业支出</t>
  </si>
  <si>
    <t>八、医疗卫生与计划生育支出</t>
  </si>
  <si>
    <t>九、资源勘探信息等支出</t>
  </si>
  <si>
    <t>十、住房保障支出</t>
  </si>
  <si>
    <t>205</t>
  </si>
  <si>
    <t>03</t>
  </si>
  <si>
    <t>08</t>
  </si>
  <si>
    <t>教育支出</t>
  </si>
  <si>
    <t>进修及培训</t>
  </si>
  <si>
    <t>培训支出</t>
  </si>
  <si>
    <t>2017年预算数</t>
  </si>
  <si>
    <t>206</t>
  </si>
  <si>
    <t>01</t>
  </si>
  <si>
    <t>科学技术支出</t>
  </si>
  <si>
    <t>科学技术管理事务</t>
  </si>
  <si>
    <t>行政运行</t>
  </si>
  <si>
    <t>99</t>
  </si>
  <si>
    <t>其他科学技术管理事务支出</t>
  </si>
  <si>
    <t>07</t>
  </si>
  <si>
    <t>科学技术普及</t>
  </si>
  <si>
    <t>其他科学技术支出</t>
  </si>
  <si>
    <t>208</t>
  </si>
  <si>
    <t>05</t>
  </si>
  <si>
    <t>社会保障和就业支出</t>
  </si>
  <si>
    <t>02</t>
  </si>
  <si>
    <t>行政事业单位离退休</t>
  </si>
  <si>
    <t>归口管理的行政单位离退休</t>
  </si>
  <si>
    <t>事业单位离退休</t>
  </si>
  <si>
    <t>机关事业单位基本养老保险缴费支出</t>
  </si>
  <si>
    <r>
      <t>0</t>
    </r>
    <r>
      <rPr>
        <sz val="9"/>
        <rFont val="宋体"/>
        <family val="0"/>
      </rPr>
      <t>1</t>
    </r>
  </si>
  <si>
    <t>抚恤</t>
  </si>
  <si>
    <t>死亡抚恤</t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</si>
  <si>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</si>
  <si>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</si>
  <si>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</si>
  <si>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t>医疗卫生与计划生育支出</t>
  </si>
  <si>
    <t>行政事业单位医疗</t>
  </si>
  <si>
    <t>行政单位医疗</t>
  </si>
  <si>
    <t>事业单位医疗</t>
  </si>
  <si>
    <r>
      <t>2</t>
    </r>
    <r>
      <rPr>
        <sz val="9"/>
        <rFont val="宋体"/>
        <family val="0"/>
      </rPr>
      <t>15</t>
    </r>
  </si>
  <si>
    <t>资源勘探信息等支出</t>
  </si>
  <si>
    <t>资源勘探开发</t>
  </si>
  <si>
    <r>
      <t>0</t>
    </r>
    <r>
      <rPr>
        <sz val="9"/>
        <rFont val="宋体"/>
        <family val="0"/>
      </rPr>
      <t>3</t>
    </r>
  </si>
  <si>
    <t>建筑业</t>
  </si>
  <si>
    <t>其他建筑业支出</t>
  </si>
  <si>
    <r>
      <t>0</t>
    </r>
    <r>
      <rPr>
        <sz val="9"/>
        <rFont val="宋体"/>
        <family val="0"/>
      </rPr>
      <t>5</t>
    </r>
  </si>
  <si>
    <t>工业和信息产业监管</t>
  </si>
  <si>
    <t>一般行政管理事务</t>
  </si>
  <si>
    <t>其他工业和信息产业监管支出</t>
  </si>
  <si>
    <r>
      <t>2</t>
    </r>
    <r>
      <rPr>
        <sz val="9"/>
        <rFont val="宋体"/>
        <family val="0"/>
      </rPr>
      <t>21</t>
    </r>
  </si>
  <si>
    <t>住房保障支出</t>
  </si>
  <si>
    <t>住房改革支出</t>
  </si>
  <si>
    <t>住房公积金</t>
  </si>
  <si>
    <t>合计</t>
  </si>
  <si>
    <t>210</t>
  </si>
  <si>
    <t>11</t>
  </si>
  <si>
    <t>221</t>
  </si>
  <si>
    <t>215</t>
  </si>
  <si>
    <r>
      <t>20</t>
    </r>
    <r>
      <rPr>
        <sz val="10"/>
        <rFont val="宋体"/>
        <family val="0"/>
      </rPr>
      <t>17</t>
    </r>
    <r>
      <rPr>
        <sz val="10"/>
        <rFont val="宋体"/>
        <family val="0"/>
      </rPr>
      <t>年预算数</t>
    </r>
  </si>
  <si>
    <t xml:space="preserve">  医疗卫生与计划生育支出</t>
  </si>
  <si>
    <t xml:space="preserve">  资源勘探信息等支出</t>
  </si>
  <si>
    <t xml:space="preserve">  住房保障支出</t>
  </si>
  <si>
    <r>
      <t>2</t>
    </r>
    <r>
      <rPr>
        <sz val="9"/>
        <rFont val="宋体"/>
        <family val="0"/>
      </rPr>
      <t>06</t>
    </r>
  </si>
  <si>
    <r>
      <t>0</t>
    </r>
    <r>
      <rPr>
        <sz val="9"/>
        <rFont val="宋体"/>
        <family val="0"/>
      </rPr>
      <t>7</t>
    </r>
  </si>
  <si>
    <r>
      <t>9</t>
    </r>
    <r>
      <rPr>
        <sz val="9"/>
        <rFont val="宋体"/>
        <family val="0"/>
      </rPr>
      <t>9</t>
    </r>
  </si>
  <si>
    <t>科技型中小企业发展工作领导小组工作经费</t>
  </si>
  <si>
    <t>工业领导小组专项工作经费</t>
  </si>
  <si>
    <t>《江油市核能特钢与装备产业发展规划》及论证报告汇报评审会经费</t>
  </si>
  <si>
    <t>工业项目推动工作经费</t>
  </si>
  <si>
    <t>信访维稳工作专项经费</t>
  </si>
  <si>
    <t>代管国有关停企业退休人员医药费</t>
  </si>
  <si>
    <t>代管钛厂离休干部、丝绸公司退休人员公用活动经费</t>
  </si>
  <si>
    <t>科普经费</t>
  </si>
  <si>
    <t>科普示范市创建</t>
  </si>
  <si>
    <t>“创客空间”运行管理经费</t>
  </si>
  <si>
    <t>小型微型企业发展专项资金</t>
  </si>
  <si>
    <t>党建工作经费</t>
  </si>
  <si>
    <t>银政企融资协调会议费</t>
  </si>
  <si>
    <t>工业基金管理办公室工作经费</t>
  </si>
  <si>
    <t>其他社会保障缴费</t>
  </si>
  <si>
    <t>绩效工资</t>
  </si>
  <si>
    <t>机关事业单位基本养老保险缴费</t>
  </si>
  <si>
    <t>水费</t>
  </si>
  <si>
    <t>电费</t>
  </si>
  <si>
    <t>邮电费</t>
  </si>
  <si>
    <t>物业管理费</t>
  </si>
  <si>
    <t>差旅费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</si>
  <si>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</si>
  <si>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</si>
  <si>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</si>
  <si>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</si>
  <si>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</si>
  <si>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</si>
  <si>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</si>
  <si>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抚恤金</t>
  </si>
  <si>
    <t>生活补助</t>
  </si>
  <si>
    <t>奖励金</t>
  </si>
  <si>
    <t>劳务费</t>
  </si>
  <si>
    <t>项目支出</t>
  </si>
  <si>
    <t>小计</t>
  </si>
  <si>
    <t>331301</t>
  </si>
  <si>
    <t>江油市科技和工业信息化局</t>
  </si>
  <si>
    <t>合计</t>
  </si>
  <si>
    <t>教育支出</t>
  </si>
  <si>
    <t>进修及培训</t>
  </si>
  <si>
    <t>培训支出</t>
  </si>
  <si>
    <t>科学技术支出</t>
  </si>
  <si>
    <t>科学技术管理事务</t>
  </si>
  <si>
    <t>行政运行</t>
  </si>
  <si>
    <t>其他科学技术管理事务支出</t>
  </si>
  <si>
    <t>科学技术普及</t>
  </si>
  <si>
    <t>其他科学技术支出</t>
  </si>
  <si>
    <t>社会保障和就业支出</t>
  </si>
  <si>
    <t>归口管理的行政单位离退休</t>
  </si>
  <si>
    <t>事业单位离退休</t>
  </si>
  <si>
    <t>机关事业单位基本养老保险缴费支出</t>
  </si>
  <si>
    <t>抚恤</t>
  </si>
  <si>
    <t>死亡抚恤</t>
  </si>
  <si>
    <t>医疗卫生与计划生育支出</t>
  </si>
  <si>
    <t>行政事业单位医疗</t>
  </si>
  <si>
    <t>行政单位医疗</t>
  </si>
  <si>
    <t>事业单位医疗</t>
  </si>
  <si>
    <t>资源勘探信息等支出</t>
  </si>
  <si>
    <t>资源勘探开发</t>
  </si>
  <si>
    <t>建筑业</t>
  </si>
  <si>
    <t>其他建筑业支出</t>
  </si>
  <si>
    <t>工业和信息产业监管</t>
  </si>
  <si>
    <t>一般行政管理事务</t>
  </si>
  <si>
    <t>其他工业和信息产业监管支出</t>
  </si>
  <si>
    <t>住房保障支出</t>
  </si>
  <si>
    <t>住房改革支出</t>
  </si>
  <si>
    <t>住房公积金</t>
  </si>
  <si>
    <r>
      <t>3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</si>
  <si>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</si>
  <si>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</si>
  <si>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3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</si>
  <si>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</si>
  <si>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7</t>
    </r>
  </si>
  <si>
    <r>
      <t>0</t>
    </r>
    <r>
      <rPr>
        <sz val="9"/>
        <rFont val="宋体"/>
        <family val="0"/>
      </rPr>
      <t>8</t>
    </r>
  </si>
  <si>
    <r>
      <t>3</t>
    </r>
    <r>
      <rPr>
        <sz val="9"/>
        <rFont val="宋体"/>
        <family val="0"/>
      </rPr>
      <t>02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</si>
  <si>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</si>
  <si>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</si>
  <si>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</si>
  <si>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9</t>
    </r>
  </si>
  <si>
    <r>
      <t>1</t>
    </r>
    <r>
      <rPr>
        <sz val="9"/>
        <rFont val="宋体"/>
        <family val="0"/>
      </rPr>
      <t>1</t>
    </r>
  </si>
  <si>
    <r>
      <t>1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</si>
  <si>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6</t>
    </r>
  </si>
  <si>
    <r>
      <t>1</t>
    </r>
    <r>
      <rPr>
        <sz val="9"/>
        <rFont val="宋体"/>
        <family val="0"/>
      </rPr>
      <t>7</t>
    </r>
  </si>
  <si>
    <r>
      <t>2</t>
    </r>
    <r>
      <rPr>
        <sz val="9"/>
        <rFont val="宋体"/>
        <family val="0"/>
      </rPr>
      <t>8</t>
    </r>
  </si>
  <si>
    <t>302</t>
  </si>
  <si>
    <t>99</t>
  </si>
  <si>
    <t>303</t>
  </si>
  <si>
    <t>05</t>
  </si>
  <si>
    <t>09</t>
  </si>
  <si>
    <t>11</t>
  </si>
  <si>
    <t>基本工资</t>
  </si>
  <si>
    <t>津贴补贴</t>
  </si>
  <si>
    <t>办公费</t>
  </si>
  <si>
    <t>生活补助</t>
  </si>
  <si>
    <t>奖励金</t>
  </si>
  <si>
    <t>住房公积金</t>
  </si>
  <si>
    <t>303</t>
  </si>
  <si>
    <t>离休费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</si>
</sst>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"/>
    <numFmt numFmtId="180" formatCode="0;[Red]0"/>
    <numFmt numFmtId="181" formatCode="0.00_ "/>
    <numFmt numFmtId="182" formatCode="###0.000"/>
    <numFmt numFmtId="183" formatCode="###0.0000"/>
    <numFmt numFmtId="184" formatCode="0.0_ 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0" fontId="3" fillId="33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6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8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0" fontId="3" fillId="33" borderId="17" xfId="0" applyNumberFormat="1" applyFont="1" applyFill="1" applyBorder="1" applyAlignment="1">
      <alignment horizontal="center" vertical="center" wrapText="1"/>
    </xf>
    <xf numFmtId="177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49" fontId="23" fillId="0" borderId="14" xfId="0" applyNumberFormat="1" applyFont="1" applyFill="1" applyBorder="1" applyAlignment="1" applyProtection="1">
      <alignment vertical="center" wrapText="1"/>
      <protection/>
    </xf>
    <xf numFmtId="176" fontId="23" fillId="0" borderId="18" xfId="0" applyNumberFormat="1" applyFont="1" applyFill="1" applyBorder="1" applyAlignment="1" applyProtection="1">
      <alignment vertical="center" wrapText="1"/>
      <protection/>
    </xf>
    <xf numFmtId="176" fontId="23" fillId="0" borderId="15" xfId="0" applyNumberFormat="1" applyFont="1" applyFill="1" applyBorder="1" applyAlignment="1" applyProtection="1">
      <alignment vertical="center" wrapText="1"/>
      <protection/>
    </xf>
    <xf numFmtId="176" fontId="23" fillId="0" borderId="14" xfId="0" applyNumberFormat="1" applyFont="1" applyFill="1" applyBorder="1" applyAlignment="1" applyProtection="1">
      <alignment vertical="center" wrapText="1"/>
      <protection/>
    </xf>
    <xf numFmtId="176" fontId="23" fillId="0" borderId="21" xfId="0" applyNumberFormat="1" applyFont="1" applyFill="1" applyBorder="1" applyAlignment="1" applyProtection="1">
      <alignment vertical="center" wrapText="1"/>
      <protection/>
    </xf>
    <xf numFmtId="43" fontId="3" fillId="33" borderId="14" xfId="0" applyNumberFormat="1" applyFont="1" applyFill="1" applyBorder="1" applyAlignment="1" applyProtection="1">
      <alignment horizontal="center" vertical="center"/>
      <protection/>
    </xf>
    <xf numFmtId="43" fontId="3" fillId="0" borderId="14" xfId="50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/>
    </xf>
    <xf numFmtId="43" fontId="3" fillId="33" borderId="14" xfId="0" applyNumberFormat="1" applyFont="1" applyFill="1" applyBorder="1" applyAlignment="1" applyProtection="1">
      <alignment horizontal="right" vertical="center"/>
      <protection/>
    </xf>
    <xf numFmtId="43" fontId="3" fillId="0" borderId="14" xfId="50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181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right" vertical="center" wrapText="1"/>
      <protection/>
    </xf>
    <xf numFmtId="181" fontId="3" fillId="0" borderId="11" xfId="0" applyNumberFormat="1" applyFont="1" applyFill="1" applyBorder="1" applyAlignment="1" applyProtection="1">
      <alignment horizontal="right" vertical="center" wrapText="1"/>
      <protection/>
    </xf>
    <xf numFmtId="176" fontId="3" fillId="0" borderId="14" xfId="0" applyNumberFormat="1" applyFont="1" applyFill="1" applyBorder="1" applyAlignment="1" applyProtection="1">
      <alignment horizontal="right" vertical="center" wrapText="1"/>
      <protection/>
    </xf>
    <xf numFmtId="2" fontId="3" fillId="0" borderId="14" xfId="0" applyNumberFormat="1" applyFont="1" applyFill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horizontal="center"/>
    </xf>
    <xf numFmtId="181" fontId="3" fillId="0" borderId="17" xfId="0" applyNumberFormat="1" applyFont="1" applyFill="1" applyBorder="1" applyAlignment="1" applyProtection="1">
      <alignment horizontal="right" vertical="center" wrapText="1"/>
      <protection/>
    </xf>
    <xf numFmtId="181" fontId="3" fillId="0" borderId="17" xfId="0" applyNumberFormat="1" applyFont="1" applyFill="1" applyBorder="1" applyAlignment="1" applyProtection="1">
      <alignment horizontal="right" vertical="center"/>
      <protection/>
    </xf>
    <xf numFmtId="2" fontId="3" fillId="0" borderId="16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99" t="s">
        <v>0</v>
      </c>
    </row>
    <row r="3" ht="63.75" customHeight="1">
      <c r="A3" s="100" t="s">
        <v>143</v>
      </c>
    </row>
    <row r="4" ht="107.25" customHeight="1">
      <c r="A4" s="101" t="s">
        <v>1</v>
      </c>
    </row>
    <row r="5" ht="409.5" customHeight="1" hidden="1">
      <c r="A5" s="102">
        <v>3.637978807091713E-12</v>
      </c>
    </row>
    <row r="6" ht="22.5">
      <c r="A6" s="103"/>
    </row>
    <row r="7" ht="78" customHeight="1"/>
    <row r="8" ht="82.5" customHeight="1">
      <c r="A8" s="104" t="s">
        <v>144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03"/>
      <c r="B1" s="203"/>
      <c r="C1" s="203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134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63" t="s">
        <v>135</v>
      </c>
      <c r="B3" s="163"/>
      <c r="C3" s="163"/>
      <c r="D3" s="163"/>
      <c r="E3" s="163"/>
      <c r="F3" s="163"/>
      <c r="G3" s="163"/>
      <c r="H3" s="16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136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32</v>
      </c>
      <c r="B5" s="8"/>
      <c r="C5" s="8"/>
      <c r="D5" s="9"/>
      <c r="E5" s="10"/>
      <c r="F5" s="168" t="s">
        <v>137</v>
      </c>
      <c r="G5" s="168"/>
      <c r="H5" s="16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43</v>
      </c>
      <c r="B6" s="12"/>
      <c r="C6" s="13"/>
      <c r="D6" s="198" t="s">
        <v>44</v>
      </c>
      <c r="E6" s="165" t="s">
        <v>62</v>
      </c>
      <c r="F6" s="164" t="s">
        <v>33</v>
      </c>
      <c r="G6" s="164" t="s">
        <v>58</v>
      </c>
      <c r="H6" s="168" t="s">
        <v>59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53</v>
      </c>
      <c r="B7" s="15" t="s">
        <v>54</v>
      </c>
      <c r="C7" s="16" t="s">
        <v>55</v>
      </c>
      <c r="D7" s="204"/>
      <c r="E7" s="166"/>
      <c r="F7" s="167"/>
      <c r="G7" s="167"/>
      <c r="H7" s="169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138</v>
      </c>
      <c r="I2" s="51"/>
    </row>
    <row r="3" spans="1:9" ht="25.5" customHeight="1">
      <c r="A3" s="163" t="s">
        <v>139</v>
      </c>
      <c r="B3" s="163"/>
      <c r="C3" s="163"/>
      <c r="D3" s="163"/>
      <c r="E3" s="163"/>
      <c r="F3" s="163"/>
      <c r="G3" s="163"/>
      <c r="H3" s="163"/>
      <c r="I3" s="51"/>
    </row>
    <row r="4" spans="1:9" ht="19.5" customHeight="1">
      <c r="A4" s="6" t="s">
        <v>136</v>
      </c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65" t="s">
        <v>126</v>
      </c>
      <c r="B5" s="165" t="s">
        <v>127</v>
      </c>
      <c r="C5" s="168" t="s">
        <v>128</v>
      </c>
      <c r="D5" s="168"/>
      <c r="E5" s="168"/>
      <c r="F5" s="168"/>
      <c r="G5" s="168"/>
      <c r="H5" s="168"/>
      <c r="I5" s="51"/>
    </row>
    <row r="6" spans="1:9" ht="19.5" customHeight="1">
      <c r="A6" s="165"/>
      <c r="B6" s="165"/>
      <c r="C6" s="199" t="s">
        <v>33</v>
      </c>
      <c r="D6" s="201" t="s">
        <v>129</v>
      </c>
      <c r="E6" s="36" t="s">
        <v>130</v>
      </c>
      <c r="F6" s="37"/>
      <c r="G6" s="37"/>
      <c r="H6" s="202" t="s">
        <v>131</v>
      </c>
      <c r="I6" s="51"/>
    </row>
    <row r="7" spans="1:9" ht="33.75" customHeight="1">
      <c r="A7" s="166"/>
      <c r="B7" s="166"/>
      <c r="C7" s="200"/>
      <c r="D7" s="167"/>
      <c r="E7" s="38" t="s">
        <v>48</v>
      </c>
      <c r="F7" s="39" t="s">
        <v>132</v>
      </c>
      <c r="G7" s="40" t="s">
        <v>133</v>
      </c>
      <c r="H7" s="197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J9" sqref="J9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03"/>
      <c r="B1" s="203"/>
      <c r="C1" s="203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140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63" t="s">
        <v>141</v>
      </c>
      <c r="B3" s="163"/>
      <c r="C3" s="163"/>
      <c r="D3" s="163"/>
      <c r="E3" s="163"/>
      <c r="F3" s="163"/>
      <c r="G3" s="163"/>
      <c r="H3" s="16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136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32</v>
      </c>
      <c r="B5" s="8"/>
      <c r="C5" s="8"/>
      <c r="D5" s="9"/>
      <c r="E5" s="10"/>
      <c r="F5" s="168" t="s">
        <v>142</v>
      </c>
      <c r="G5" s="168"/>
      <c r="H5" s="16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43</v>
      </c>
      <c r="B6" s="12"/>
      <c r="C6" s="13"/>
      <c r="D6" s="198" t="s">
        <v>44</v>
      </c>
      <c r="E6" s="165" t="s">
        <v>62</v>
      </c>
      <c r="F6" s="164" t="s">
        <v>33</v>
      </c>
      <c r="G6" s="164" t="s">
        <v>58</v>
      </c>
      <c r="H6" s="168" t="s">
        <v>59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53</v>
      </c>
      <c r="B7" s="15" t="s">
        <v>54</v>
      </c>
      <c r="C7" s="16" t="s">
        <v>55</v>
      </c>
      <c r="D7" s="204"/>
      <c r="E7" s="166"/>
      <c r="F7" s="167"/>
      <c r="G7" s="167"/>
      <c r="H7" s="169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selection activeCell="D19" sqref="D19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spans="1:31" ht="14.25" customHeight="1">
      <c r="A1" s="65"/>
      <c r="B1" s="65"/>
      <c r="C1" s="65"/>
      <c r="D1" s="34" t="s">
        <v>2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20.25" customHeight="1">
      <c r="A2" s="163" t="s">
        <v>3</v>
      </c>
      <c r="B2" s="163"/>
      <c r="C2" s="163"/>
      <c r="D2" s="163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" customHeight="1">
      <c r="A3" s="66"/>
      <c r="B3" s="66"/>
      <c r="C3" s="32"/>
      <c r="D3" s="7" t="s">
        <v>4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1" ht="21" customHeight="1">
      <c r="A4" s="67" t="s">
        <v>5</v>
      </c>
      <c r="B4" s="67"/>
      <c r="C4" s="67" t="s">
        <v>6</v>
      </c>
      <c r="D4" s="67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</row>
    <row r="5" spans="1:31" ht="23.25" customHeight="1">
      <c r="A5" s="81" t="s">
        <v>7</v>
      </c>
      <c r="B5" s="81" t="s">
        <v>156</v>
      </c>
      <c r="C5" s="81" t="s">
        <v>7</v>
      </c>
      <c r="D5" s="97" t="s">
        <v>156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</row>
    <row r="6" spans="1:31" ht="22.5" customHeight="1">
      <c r="A6" s="80" t="s">
        <v>8</v>
      </c>
      <c r="B6" s="76">
        <v>1250.96</v>
      </c>
      <c r="C6" s="80" t="s">
        <v>9</v>
      </c>
      <c r="D6" s="76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</row>
    <row r="7" spans="1:31" ht="20.25" customHeight="1">
      <c r="A7" s="80" t="s">
        <v>10</v>
      </c>
      <c r="B7" s="76">
        <v>0</v>
      </c>
      <c r="C7" s="80" t="s">
        <v>11</v>
      </c>
      <c r="D7" s="76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ht="25.5" customHeight="1">
      <c r="A8" s="80" t="s">
        <v>12</v>
      </c>
      <c r="B8" s="76">
        <v>0</v>
      </c>
      <c r="C8" s="80" t="s">
        <v>13</v>
      </c>
      <c r="D8" s="76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ht="18" customHeight="1">
      <c r="A9" s="80" t="s">
        <v>14</v>
      </c>
      <c r="B9" s="76">
        <v>0</v>
      </c>
      <c r="C9" s="80" t="s">
        <v>15</v>
      </c>
      <c r="D9" s="76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1:31" ht="20.25" customHeight="1">
      <c r="A10" s="80" t="s">
        <v>16</v>
      </c>
      <c r="B10" s="76">
        <v>0</v>
      </c>
      <c r="C10" s="80" t="s">
        <v>17</v>
      </c>
      <c r="D10" s="76">
        <v>4.46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25.5" customHeight="1">
      <c r="A11" s="80" t="s">
        <v>18</v>
      </c>
      <c r="B11" s="76">
        <v>0</v>
      </c>
      <c r="C11" s="80" t="s">
        <v>145</v>
      </c>
      <c r="D11" s="76">
        <v>112.82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1" ht="18.75" customHeight="1">
      <c r="A12" s="80"/>
      <c r="B12" s="76"/>
      <c r="C12" s="80" t="s">
        <v>146</v>
      </c>
      <c r="D12" s="82">
        <v>293.02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1" ht="22.5" customHeight="1">
      <c r="A13" s="80"/>
      <c r="B13" s="76"/>
      <c r="C13" s="80" t="s">
        <v>147</v>
      </c>
      <c r="D13" s="82">
        <v>18.85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1" ht="25.5" customHeight="1">
      <c r="A14" s="80"/>
      <c r="B14" s="76"/>
      <c r="C14" s="80" t="s">
        <v>148</v>
      </c>
      <c r="D14" s="82">
        <v>786.08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ht="25.5" customHeight="1">
      <c r="A15" s="80"/>
      <c r="B15" s="76"/>
      <c r="C15" s="80" t="s">
        <v>149</v>
      </c>
      <c r="D15" s="82">
        <v>35.73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1" ht="25.5" customHeight="1">
      <c r="A16" s="81" t="s">
        <v>20</v>
      </c>
      <c r="B16" s="82">
        <v>1250.96</v>
      </c>
      <c r="C16" s="81" t="s">
        <v>21</v>
      </c>
      <c r="D16" s="82">
        <v>1250.96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ht="25.5" customHeight="1">
      <c r="A17" s="80" t="s">
        <v>22</v>
      </c>
      <c r="B17" s="76"/>
      <c r="C17" s="80" t="s">
        <v>23</v>
      </c>
      <c r="D17" s="76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ht="25.5" customHeight="1">
      <c r="A18" s="80" t="s">
        <v>24</v>
      </c>
      <c r="B18" s="76"/>
      <c r="C18" s="80" t="s">
        <v>25</v>
      </c>
      <c r="D18" s="76"/>
      <c r="E18" s="89"/>
      <c r="F18" s="89"/>
      <c r="G18" s="98" t="s">
        <v>26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</row>
    <row r="19" spans="1:31" ht="25.5" customHeight="1">
      <c r="A19" s="80"/>
      <c r="B19" s="76"/>
      <c r="C19" s="80" t="s">
        <v>27</v>
      </c>
      <c r="D19" s="76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</row>
    <row r="20" spans="1:31" ht="25.5" customHeight="1">
      <c r="A20" s="80"/>
      <c r="B20" s="84"/>
      <c r="C20" s="80"/>
      <c r="D20" s="82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ht="25.5" customHeight="1">
      <c r="A21" s="81" t="s">
        <v>28</v>
      </c>
      <c r="B21" s="84">
        <v>1250.96</v>
      </c>
      <c r="C21" s="81" t="s">
        <v>29</v>
      </c>
      <c r="D21" s="82">
        <v>1250.96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  <row r="22" spans="1:31" ht="20.25" customHeight="1">
      <c r="A22" s="86"/>
      <c r="B22" s="87"/>
      <c r="C22" s="88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</row>
  </sheetData>
  <sheetProtection/>
  <mergeCells count="1">
    <mergeCell ref="A2:D2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L11" sqref="L11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95"/>
      <c r="T1" s="96" t="s">
        <v>30</v>
      </c>
    </row>
    <row r="2" spans="1:20" ht="19.5" customHeight="1">
      <c r="A2" s="163" t="s">
        <v>31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0" ht="19.5" customHeight="1">
      <c r="A3" s="5"/>
      <c r="B3" s="5"/>
      <c r="C3" s="5"/>
      <c r="D3" s="5"/>
      <c r="E3" s="5"/>
      <c r="F3" s="35"/>
      <c r="G3" s="35"/>
      <c r="H3" s="35"/>
      <c r="I3" s="35"/>
      <c r="J3" s="61"/>
      <c r="K3" s="61"/>
      <c r="L3" s="61"/>
      <c r="M3" s="61"/>
      <c r="N3" s="61"/>
      <c r="O3" s="61"/>
      <c r="P3" s="61"/>
      <c r="Q3" s="61"/>
      <c r="R3" s="61"/>
      <c r="S3" s="24"/>
      <c r="T3" s="7" t="s">
        <v>4</v>
      </c>
    </row>
    <row r="4" spans="1:20" ht="19.5" customHeight="1">
      <c r="A4" s="8" t="s">
        <v>32</v>
      </c>
      <c r="B4" s="8"/>
      <c r="C4" s="8"/>
      <c r="D4" s="9"/>
      <c r="E4" s="10"/>
      <c r="F4" s="164" t="s">
        <v>33</v>
      </c>
      <c r="G4" s="168" t="s">
        <v>34</v>
      </c>
      <c r="H4" s="164" t="s">
        <v>35</v>
      </c>
      <c r="I4" s="164" t="s">
        <v>36</v>
      </c>
      <c r="J4" s="164" t="s">
        <v>37</v>
      </c>
      <c r="K4" s="164" t="s">
        <v>38</v>
      </c>
      <c r="L4" s="164"/>
      <c r="M4" s="172" t="s">
        <v>39</v>
      </c>
      <c r="N4" s="12" t="s">
        <v>40</v>
      </c>
      <c r="O4" s="94"/>
      <c r="P4" s="94"/>
      <c r="Q4" s="94"/>
      <c r="R4" s="94"/>
      <c r="S4" s="164" t="s">
        <v>41</v>
      </c>
      <c r="T4" s="164" t="s">
        <v>42</v>
      </c>
    </row>
    <row r="5" spans="1:20" ht="19.5" customHeight="1">
      <c r="A5" s="11" t="s">
        <v>43</v>
      </c>
      <c r="B5" s="11"/>
      <c r="C5" s="62"/>
      <c r="D5" s="165" t="s">
        <v>44</v>
      </c>
      <c r="E5" s="165" t="s">
        <v>45</v>
      </c>
      <c r="F5" s="164"/>
      <c r="G5" s="168"/>
      <c r="H5" s="164"/>
      <c r="I5" s="164"/>
      <c r="J5" s="164"/>
      <c r="K5" s="170" t="s">
        <v>46</v>
      </c>
      <c r="L5" s="164" t="s">
        <v>47</v>
      </c>
      <c r="M5" s="172"/>
      <c r="N5" s="164" t="s">
        <v>48</v>
      </c>
      <c r="O5" s="164" t="s">
        <v>49</v>
      </c>
      <c r="P5" s="164" t="s">
        <v>50</v>
      </c>
      <c r="Q5" s="164" t="s">
        <v>51</v>
      </c>
      <c r="R5" s="164" t="s">
        <v>52</v>
      </c>
      <c r="S5" s="164"/>
      <c r="T5" s="164"/>
    </row>
    <row r="6" spans="1:20" ht="30.75" customHeight="1">
      <c r="A6" s="15" t="s">
        <v>53</v>
      </c>
      <c r="B6" s="14" t="s">
        <v>54</v>
      </c>
      <c r="C6" s="16" t="s">
        <v>55</v>
      </c>
      <c r="D6" s="166"/>
      <c r="E6" s="166"/>
      <c r="F6" s="167"/>
      <c r="G6" s="169"/>
      <c r="H6" s="167"/>
      <c r="I6" s="167"/>
      <c r="J6" s="167"/>
      <c r="K6" s="171"/>
      <c r="L6" s="167"/>
      <c r="M6" s="173"/>
      <c r="N6" s="167"/>
      <c r="O6" s="167"/>
      <c r="P6" s="167"/>
      <c r="Q6" s="167"/>
      <c r="R6" s="167"/>
      <c r="S6" s="167"/>
      <c r="T6" s="167"/>
    </row>
    <row r="7" spans="1:20" ht="30.75" customHeight="1">
      <c r="A7" s="16"/>
      <c r="B7" s="114"/>
      <c r="C7" s="16"/>
      <c r="D7" s="109"/>
      <c r="E7" s="116" t="s">
        <v>199</v>
      </c>
      <c r="F7" s="144">
        <v>1250.96</v>
      </c>
      <c r="G7" s="147"/>
      <c r="H7" s="144">
        <v>1250.96</v>
      </c>
      <c r="I7" s="109"/>
      <c r="J7" s="106"/>
      <c r="K7" s="115"/>
      <c r="L7" s="109"/>
      <c r="M7" s="107"/>
      <c r="N7" s="111"/>
      <c r="O7" s="109"/>
      <c r="P7" s="109"/>
      <c r="Q7" s="109"/>
      <c r="R7" s="106"/>
      <c r="S7" s="111"/>
      <c r="T7" s="106"/>
    </row>
    <row r="8" spans="1:20" ht="23.25" customHeight="1">
      <c r="A8" s="17" t="s">
        <v>150</v>
      </c>
      <c r="B8" s="17"/>
      <c r="C8" s="17"/>
      <c r="D8" s="17"/>
      <c r="E8" s="17" t="s">
        <v>153</v>
      </c>
      <c r="F8" s="54">
        <v>4.46</v>
      </c>
      <c r="G8" s="54"/>
      <c r="H8" s="54">
        <v>4.46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23.25" customHeight="1">
      <c r="A9" s="17"/>
      <c r="B9" s="17" t="s">
        <v>152</v>
      </c>
      <c r="C9" s="17"/>
      <c r="D9" s="17"/>
      <c r="E9" s="17" t="s">
        <v>154</v>
      </c>
      <c r="F9" s="54">
        <v>4.46</v>
      </c>
      <c r="G9" s="54"/>
      <c r="H9" s="54">
        <v>4.46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23.25" customHeight="1">
      <c r="A10" s="17"/>
      <c r="B10" s="17"/>
      <c r="C10" s="17" t="s">
        <v>151</v>
      </c>
      <c r="D10" s="17"/>
      <c r="E10" s="17" t="s">
        <v>155</v>
      </c>
      <c r="F10" s="54">
        <v>4.46</v>
      </c>
      <c r="G10" s="54"/>
      <c r="H10" s="54">
        <v>4.46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7" t="s">
        <v>157</v>
      </c>
      <c r="B11" s="17"/>
      <c r="C11" s="17"/>
      <c r="D11" s="17"/>
      <c r="E11" s="17" t="s">
        <v>159</v>
      </c>
      <c r="F11" s="54">
        <v>112.82</v>
      </c>
      <c r="G11" s="54"/>
      <c r="H11" s="54">
        <v>112.82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7"/>
      <c r="B12" s="17" t="s">
        <v>158</v>
      </c>
      <c r="C12" s="17"/>
      <c r="D12" s="17"/>
      <c r="E12" s="17" t="s">
        <v>160</v>
      </c>
      <c r="F12" s="54">
        <v>64.32</v>
      </c>
      <c r="G12" s="54"/>
      <c r="H12" s="54">
        <v>64.32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7"/>
      <c r="B13" s="17"/>
      <c r="C13" s="17" t="s">
        <v>158</v>
      </c>
      <c r="D13" s="17"/>
      <c r="E13" s="17" t="s">
        <v>161</v>
      </c>
      <c r="F13" s="54">
        <v>57.1</v>
      </c>
      <c r="G13" s="54"/>
      <c r="H13" s="54">
        <v>57.1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7"/>
      <c r="B14" s="17"/>
      <c r="C14" s="17" t="s">
        <v>162</v>
      </c>
      <c r="D14" s="17"/>
      <c r="E14" s="17" t="s">
        <v>163</v>
      </c>
      <c r="F14" s="54">
        <v>7.22</v>
      </c>
      <c r="G14" s="54"/>
      <c r="H14" s="54">
        <v>7.22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7"/>
      <c r="B15" s="17" t="s">
        <v>164</v>
      </c>
      <c r="C15" s="17"/>
      <c r="D15" s="17"/>
      <c r="E15" s="17" t="s">
        <v>165</v>
      </c>
      <c r="F15" s="54">
        <v>5</v>
      </c>
      <c r="G15" s="54"/>
      <c r="H15" s="54">
        <v>5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7"/>
      <c r="B16" s="17"/>
      <c r="C16" s="17" t="s">
        <v>162</v>
      </c>
      <c r="D16" s="17"/>
      <c r="E16" s="17" t="s">
        <v>163</v>
      </c>
      <c r="F16" s="54">
        <v>5</v>
      </c>
      <c r="G16" s="54"/>
      <c r="H16" s="54">
        <v>5</v>
      </c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23.25" customHeight="1">
      <c r="A17" s="17"/>
      <c r="B17" s="17" t="s">
        <v>162</v>
      </c>
      <c r="C17" s="17"/>
      <c r="D17" s="17"/>
      <c r="E17" s="17" t="s">
        <v>166</v>
      </c>
      <c r="F17" s="54">
        <v>43.5</v>
      </c>
      <c r="G17" s="54"/>
      <c r="H17" s="54">
        <v>43.5</v>
      </c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7"/>
      <c r="B18" s="17"/>
      <c r="C18" s="17" t="s">
        <v>162</v>
      </c>
      <c r="D18" s="17"/>
      <c r="E18" s="17" t="s">
        <v>166</v>
      </c>
      <c r="F18" s="54">
        <v>43.5</v>
      </c>
      <c r="G18" s="54"/>
      <c r="H18" s="54">
        <v>43.5</v>
      </c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7" t="s">
        <v>167</v>
      </c>
      <c r="B19" s="17"/>
      <c r="C19" s="17"/>
      <c r="D19" s="17"/>
      <c r="E19" s="17" t="s">
        <v>169</v>
      </c>
      <c r="F19" s="54">
        <v>293.02</v>
      </c>
      <c r="G19" s="54"/>
      <c r="H19" s="54">
        <v>293.02</v>
      </c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7"/>
      <c r="B20" s="17" t="s">
        <v>168</v>
      </c>
      <c r="C20" s="17"/>
      <c r="D20" s="17"/>
      <c r="E20" s="112" t="s">
        <v>171</v>
      </c>
      <c r="F20" s="54">
        <v>287.1</v>
      </c>
      <c r="G20" s="54"/>
      <c r="H20" s="54">
        <v>287.1</v>
      </c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7"/>
      <c r="B21" s="17"/>
      <c r="C21" s="17" t="s">
        <v>158</v>
      </c>
      <c r="D21" s="17"/>
      <c r="E21" s="17" t="s">
        <v>172</v>
      </c>
      <c r="F21" s="54">
        <v>218.06</v>
      </c>
      <c r="G21" s="54"/>
      <c r="H21" s="54">
        <v>218.06</v>
      </c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7"/>
      <c r="B22" s="17"/>
      <c r="C22" s="17" t="s">
        <v>170</v>
      </c>
      <c r="D22" s="17"/>
      <c r="E22" s="17" t="s">
        <v>173</v>
      </c>
      <c r="F22" s="54">
        <v>6.23</v>
      </c>
      <c r="G22" s="54"/>
      <c r="H22" s="54">
        <v>6.23</v>
      </c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7"/>
      <c r="B23" s="17"/>
      <c r="C23" s="17" t="s">
        <v>168</v>
      </c>
      <c r="D23" s="17"/>
      <c r="E23" s="17" t="s">
        <v>174</v>
      </c>
      <c r="F23" s="54">
        <v>62.81</v>
      </c>
      <c r="G23" s="54"/>
      <c r="H23" s="54">
        <v>62.81</v>
      </c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7"/>
      <c r="B24" s="17" t="s">
        <v>152</v>
      </c>
      <c r="C24" s="17"/>
      <c r="D24" s="17"/>
      <c r="E24" s="113" t="s">
        <v>176</v>
      </c>
      <c r="F24" s="54">
        <v>5.92</v>
      </c>
      <c r="G24" s="54"/>
      <c r="H24" s="54">
        <v>5.92</v>
      </c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7"/>
      <c r="B25" s="17"/>
      <c r="C25" s="113" t="s">
        <v>175</v>
      </c>
      <c r="D25" s="17"/>
      <c r="E25" s="113" t="s">
        <v>177</v>
      </c>
      <c r="F25" s="54">
        <v>5.92</v>
      </c>
      <c r="G25" s="54"/>
      <c r="H25" s="54">
        <v>5.92</v>
      </c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  <row r="26" spans="1:20" ht="23.25" customHeight="1">
      <c r="A26" s="113" t="s">
        <v>178</v>
      </c>
      <c r="B26" s="17"/>
      <c r="C26" s="17"/>
      <c r="D26" s="17"/>
      <c r="E26" s="113" t="s">
        <v>181</v>
      </c>
      <c r="F26" s="54">
        <v>18.85</v>
      </c>
      <c r="G26" s="54"/>
      <c r="H26" s="54">
        <v>18.85</v>
      </c>
      <c r="I26" s="54"/>
      <c r="J26" s="18"/>
      <c r="K26" s="19"/>
      <c r="L26" s="54"/>
      <c r="M26" s="18"/>
      <c r="N26" s="19"/>
      <c r="O26" s="54"/>
      <c r="P26" s="54"/>
      <c r="Q26" s="54"/>
      <c r="R26" s="18"/>
      <c r="S26" s="19"/>
      <c r="T26" s="18"/>
    </row>
    <row r="27" spans="1:20" ht="23.25" customHeight="1">
      <c r="A27" s="17"/>
      <c r="B27" s="113" t="s">
        <v>179</v>
      </c>
      <c r="C27" s="17"/>
      <c r="D27" s="17"/>
      <c r="E27" s="113" t="s">
        <v>182</v>
      </c>
      <c r="F27" s="54">
        <v>18.85</v>
      </c>
      <c r="G27" s="54"/>
      <c r="H27" s="54">
        <v>18.85</v>
      </c>
      <c r="I27" s="54"/>
      <c r="J27" s="18"/>
      <c r="K27" s="19"/>
      <c r="L27" s="54"/>
      <c r="M27" s="18"/>
      <c r="N27" s="19"/>
      <c r="O27" s="54"/>
      <c r="P27" s="54"/>
      <c r="Q27" s="54"/>
      <c r="R27" s="18"/>
      <c r="S27" s="19"/>
      <c r="T27" s="18"/>
    </row>
    <row r="28" spans="1:20" ht="23.25" customHeight="1">
      <c r="A28" s="17"/>
      <c r="B28" s="17"/>
      <c r="C28" s="113" t="s">
        <v>175</v>
      </c>
      <c r="D28" s="17"/>
      <c r="E28" s="113" t="s">
        <v>183</v>
      </c>
      <c r="F28" s="54">
        <v>9.43</v>
      </c>
      <c r="G28" s="54"/>
      <c r="H28" s="54">
        <v>9.43</v>
      </c>
      <c r="I28" s="54"/>
      <c r="J28" s="18"/>
      <c r="K28" s="19"/>
      <c r="L28" s="54"/>
      <c r="M28" s="18"/>
      <c r="N28" s="19"/>
      <c r="O28" s="54"/>
      <c r="P28" s="54"/>
      <c r="Q28" s="54"/>
      <c r="R28" s="18"/>
      <c r="S28" s="19"/>
      <c r="T28" s="18"/>
    </row>
    <row r="29" spans="1:20" ht="23.25" customHeight="1">
      <c r="A29" s="17"/>
      <c r="B29" s="17"/>
      <c r="C29" s="113" t="s">
        <v>180</v>
      </c>
      <c r="D29" s="17"/>
      <c r="E29" s="113" t="s">
        <v>184</v>
      </c>
      <c r="F29" s="54">
        <v>9.42</v>
      </c>
      <c r="G29" s="54"/>
      <c r="H29" s="54">
        <v>9.42</v>
      </c>
      <c r="I29" s="54"/>
      <c r="J29" s="18"/>
      <c r="K29" s="19"/>
      <c r="L29" s="54"/>
      <c r="M29" s="18"/>
      <c r="N29" s="19"/>
      <c r="O29" s="54"/>
      <c r="P29" s="54"/>
      <c r="Q29" s="54"/>
      <c r="R29" s="18"/>
      <c r="S29" s="19"/>
      <c r="T29" s="18"/>
    </row>
    <row r="30" spans="1:20" ht="23.25" customHeight="1">
      <c r="A30" s="113" t="s">
        <v>185</v>
      </c>
      <c r="B30" s="17"/>
      <c r="C30" s="113"/>
      <c r="D30" s="17"/>
      <c r="E30" s="113" t="s">
        <v>186</v>
      </c>
      <c r="F30" s="54">
        <v>786.08</v>
      </c>
      <c r="G30" s="54"/>
      <c r="H30" s="54">
        <v>786.08</v>
      </c>
      <c r="I30" s="54"/>
      <c r="J30" s="18"/>
      <c r="K30" s="19"/>
      <c r="L30" s="54"/>
      <c r="M30" s="18"/>
      <c r="N30" s="19"/>
      <c r="O30" s="54"/>
      <c r="P30" s="54"/>
      <c r="Q30" s="54"/>
      <c r="R30" s="18"/>
      <c r="S30" s="19"/>
      <c r="T30" s="18"/>
    </row>
    <row r="31" spans="1:20" ht="23.25" customHeight="1">
      <c r="A31" s="17"/>
      <c r="B31" s="113" t="s">
        <v>175</v>
      </c>
      <c r="C31" s="113"/>
      <c r="D31" s="17"/>
      <c r="E31" s="113" t="s">
        <v>187</v>
      </c>
      <c r="F31" s="54">
        <v>110.63</v>
      </c>
      <c r="G31" s="54"/>
      <c r="H31" s="54">
        <v>110.63</v>
      </c>
      <c r="I31" s="54"/>
      <c r="J31" s="18"/>
      <c r="K31" s="19"/>
      <c r="L31" s="54"/>
      <c r="M31" s="18"/>
      <c r="N31" s="19"/>
      <c r="O31" s="54"/>
      <c r="P31" s="54"/>
      <c r="Q31" s="54"/>
      <c r="R31" s="18"/>
      <c r="S31" s="19"/>
      <c r="T31" s="18"/>
    </row>
    <row r="32" spans="1:20" ht="23.25" customHeight="1">
      <c r="A32" s="17"/>
      <c r="B32" s="17"/>
      <c r="C32" s="113" t="s">
        <v>158</v>
      </c>
      <c r="D32" s="17"/>
      <c r="E32" s="113" t="s">
        <v>161</v>
      </c>
      <c r="F32" s="54">
        <v>110.63</v>
      </c>
      <c r="G32" s="54"/>
      <c r="H32" s="54">
        <v>110.63</v>
      </c>
      <c r="I32" s="54"/>
      <c r="J32" s="18"/>
      <c r="K32" s="19"/>
      <c r="L32" s="54"/>
      <c r="M32" s="18"/>
      <c r="N32" s="19"/>
      <c r="O32" s="54"/>
      <c r="P32" s="54"/>
      <c r="Q32" s="54"/>
      <c r="R32" s="18"/>
      <c r="S32" s="19"/>
      <c r="T32" s="18"/>
    </row>
    <row r="33" spans="1:20" ht="23.25" customHeight="1">
      <c r="A33" s="17"/>
      <c r="B33" s="113" t="s">
        <v>188</v>
      </c>
      <c r="C33" s="113"/>
      <c r="D33" s="17"/>
      <c r="E33" s="113" t="s">
        <v>189</v>
      </c>
      <c r="F33" s="54">
        <v>66.89</v>
      </c>
      <c r="G33" s="54"/>
      <c r="H33" s="54">
        <v>66.89</v>
      </c>
      <c r="I33" s="54"/>
      <c r="J33" s="18"/>
      <c r="K33" s="19"/>
      <c r="L33" s="54"/>
      <c r="M33" s="18"/>
      <c r="N33" s="19"/>
      <c r="O33" s="54"/>
      <c r="P33" s="54"/>
      <c r="Q33" s="54"/>
      <c r="R33" s="18"/>
      <c r="S33" s="19"/>
      <c r="T33" s="18"/>
    </row>
    <row r="34" spans="1:20" ht="23.25" customHeight="1">
      <c r="A34" s="17"/>
      <c r="B34" s="17"/>
      <c r="C34" s="113" t="s">
        <v>162</v>
      </c>
      <c r="D34" s="17"/>
      <c r="E34" s="113" t="s">
        <v>190</v>
      </c>
      <c r="F34" s="54">
        <v>66.89</v>
      </c>
      <c r="G34" s="54"/>
      <c r="H34" s="54">
        <v>66.89</v>
      </c>
      <c r="I34" s="54"/>
      <c r="J34" s="18"/>
      <c r="K34" s="19"/>
      <c r="L34" s="54"/>
      <c r="M34" s="18"/>
      <c r="N34" s="19"/>
      <c r="O34" s="54"/>
      <c r="P34" s="54"/>
      <c r="Q34" s="54"/>
      <c r="R34" s="18"/>
      <c r="S34" s="19"/>
      <c r="T34" s="18"/>
    </row>
    <row r="35" spans="1:20" ht="23.25" customHeight="1">
      <c r="A35" s="17"/>
      <c r="B35" s="113" t="s">
        <v>191</v>
      </c>
      <c r="C35" s="113"/>
      <c r="D35" s="17"/>
      <c r="E35" s="113" t="s">
        <v>192</v>
      </c>
      <c r="F35" s="54">
        <v>608.56</v>
      </c>
      <c r="G35" s="54"/>
      <c r="H35" s="54">
        <v>608.56</v>
      </c>
      <c r="I35" s="54"/>
      <c r="J35" s="18"/>
      <c r="K35" s="19"/>
      <c r="L35" s="54"/>
      <c r="M35" s="18"/>
      <c r="N35" s="19"/>
      <c r="O35" s="54"/>
      <c r="P35" s="54"/>
      <c r="Q35" s="54"/>
      <c r="R35" s="18"/>
      <c r="S35" s="19"/>
      <c r="T35" s="18"/>
    </row>
    <row r="36" spans="1:20" ht="23.25" customHeight="1">
      <c r="A36" s="17"/>
      <c r="B36" s="17"/>
      <c r="C36" s="113" t="s">
        <v>175</v>
      </c>
      <c r="D36" s="17"/>
      <c r="E36" s="113" t="s">
        <v>161</v>
      </c>
      <c r="F36" s="54">
        <v>110.93</v>
      </c>
      <c r="G36" s="54"/>
      <c r="H36" s="54">
        <v>110.93</v>
      </c>
      <c r="I36" s="54"/>
      <c r="J36" s="18"/>
      <c r="K36" s="19"/>
      <c r="L36" s="54"/>
      <c r="M36" s="18"/>
      <c r="N36" s="19"/>
      <c r="O36" s="54"/>
      <c r="P36" s="54"/>
      <c r="Q36" s="54"/>
      <c r="R36" s="18"/>
      <c r="S36" s="19"/>
      <c r="T36" s="18"/>
    </row>
    <row r="37" spans="1:20" ht="23.25" customHeight="1">
      <c r="A37" s="17"/>
      <c r="B37" s="17"/>
      <c r="C37" s="113" t="s">
        <v>170</v>
      </c>
      <c r="D37" s="17"/>
      <c r="E37" s="113" t="s">
        <v>193</v>
      </c>
      <c r="F37" s="54">
        <v>200</v>
      </c>
      <c r="G37" s="54"/>
      <c r="H37" s="54">
        <v>200</v>
      </c>
      <c r="I37" s="54"/>
      <c r="J37" s="18"/>
      <c r="K37" s="19"/>
      <c r="L37" s="54"/>
      <c r="M37" s="18"/>
      <c r="N37" s="19"/>
      <c r="O37" s="54"/>
      <c r="P37" s="54"/>
      <c r="Q37" s="54"/>
      <c r="R37" s="18"/>
      <c r="S37" s="19"/>
      <c r="T37" s="18"/>
    </row>
    <row r="38" spans="1:20" ht="23.25" customHeight="1">
      <c r="A38" s="17"/>
      <c r="B38" s="17"/>
      <c r="C38" s="113" t="s">
        <v>162</v>
      </c>
      <c r="D38" s="17"/>
      <c r="E38" s="113" t="s">
        <v>194</v>
      </c>
      <c r="F38" s="54">
        <v>297.63</v>
      </c>
      <c r="G38" s="54"/>
      <c r="H38" s="54">
        <v>297.63</v>
      </c>
      <c r="I38" s="54"/>
      <c r="J38" s="18"/>
      <c r="K38" s="19"/>
      <c r="L38" s="54"/>
      <c r="M38" s="18"/>
      <c r="N38" s="19"/>
      <c r="O38" s="54"/>
      <c r="P38" s="54"/>
      <c r="Q38" s="54"/>
      <c r="R38" s="18"/>
      <c r="S38" s="19"/>
      <c r="T38" s="18"/>
    </row>
    <row r="39" spans="1:20" ht="23.25" customHeight="1">
      <c r="A39" s="113" t="s">
        <v>195</v>
      </c>
      <c r="B39" s="17"/>
      <c r="C39" s="113"/>
      <c r="D39" s="17"/>
      <c r="E39" s="113" t="s">
        <v>196</v>
      </c>
      <c r="F39" s="54">
        <v>35.73</v>
      </c>
      <c r="G39" s="54"/>
      <c r="H39" s="54">
        <v>35.73</v>
      </c>
      <c r="I39" s="54"/>
      <c r="J39" s="18"/>
      <c r="K39" s="19"/>
      <c r="L39" s="54"/>
      <c r="M39" s="18"/>
      <c r="N39" s="19"/>
      <c r="O39" s="54"/>
      <c r="P39" s="54"/>
      <c r="Q39" s="54"/>
      <c r="R39" s="18"/>
      <c r="S39" s="19"/>
      <c r="T39" s="18"/>
    </row>
    <row r="40" spans="1:20" ht="23.25" customHeight="1">
      <c r="A40" s="17"/>
      <c r="B40" s="113" t="s">
        <v>180</v>
      </c>
      <c r="C40" s="113"/>
      <c r="D40" s="17"/>
      <c r="E40" s="113" t="s">
        <v>197</v>
      </c>
      <c r="F40" s="54">
        <v>35.73</v>
      </c>
      <c r="G40" s="54"/>
      <c r="H40" s="54">
        <v>35.73</v>
      </c>
      <c r="I40" s="54"/>
      <c r="J40" s="18"/>
      <c r="K40" s="19"/>
      <c r="L40" s="54"/>
      <c r="M40" s="18"/>
      <c r="N40" s="19"/>
      <c r="O40" s="54"/>
      <c r="P40" s="54"/>
      <c r="Q40" s="54"/>
      <c r="R40" s="18"/>
      <c r="S40" s="19"/>
      <c r="T40" s="18"/>
    </row>
    <row r="41" spans="1:20" ht="23.25" customHeight="1">
      <c r="A41" s="17"/>
      <c r="B41" s="17"/>
      <c r="C41" s="113" t="s">
        <v>158</v>
      </c>
      <c r="D41" s="17"/>
      <c r="E41" s="113" t="s">
        <v>198</v>
      </c>
      <c r="F41" s="54">
        <v>35.73</v>
      </c>
      <c r="G41" s="54"/>
      <c r="H41" s="54">
        <v>35.73</v>
      </c>
      <c r="I41" s="54"/>
      <c r="J41" s="18"/>
      <c r="K41" s="19"/>
      <c r="L41" s="54"/>
      <c r="M41" s="18"/>
      <c r="N41" s="19"/>
      <c r="O41" s="54"/>
      <c r="P41" s="54"/>
      <c r="Q41" s="54"/>
      <c r="R41" s="18"/>
      <c r="S41" s="19"/>
      <c r="T41" s="18"/>
    </row>
  </sheetData>
  <sheetProtection/>
  <mergeCells count="19">
    <mergeCell ref="R5:R6"/>
    <mergeCell ref="S4:S6"/>
    <mergeCell ref="T4:T6"/>
    <mergeCell ref="K5:K6"/>
    <mergeCell ref="L5:L6"/>
    <mergeCell ref="M4:M6"/>
    <mergeCell ref="N5:N6"/>
    <mergeCell ref="O5:O6"/>
    <mergeCell ref="P5:P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Q5:Q6"/>
  </mergeCells>
  <printOptions horizontalCentered="1"/>
  <pageMargins left="0.43" right="0.39" top="0.71" bottom="0.63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11" sqref="L11:M11"/>
    </sheetView>
  </sheetViews>
  <sheetFormatPr defaultColWidth="6.875" defaultRowHeight="12.75" customHeight="1"/>
  <cols>
    <col min="1" max="3" width="4.75390625" style="1" customWidth="1"/>
    <col min="4" max="4" width="7.75390625" style="1" customWidth="1"/>
    <col min="5" max="5" width="32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10" ht="19.5" customHeight="1">
      <c r="A1" s="32"/>
      <c r="B1" s="91"/>
      <c r="C1" s="91"/>
      <c r="D1" s="91"/>
      <c r="E1" s="91"/>
      <c r="F1" s="91"/>
      <c r="G1" s="91"/>
      <c r="H1" s="91"/>
      <c r="I1" s="91"/>
      <c r="J1" s="93" t="s">
        <v>56</v>
      </c>
    </row>
    <row r="2" spans="1:10" ht="21.75" customHeight="1">
      <c r="A2" s="163" t="s">
        <v>57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2" ht="15.75" customHeight="1">
      <c r="A3" s="66"/>
      <c r="B3" s="66"/>
      <c r="C3" s="66"/>
      <c r="D3" s="66"/>
      <c r="E3" s="66"/>
      <c r="F3" s="92"/>
      <c r="G3" s="92"/>
      <c r="H3" s="92"/>
      <c r="I3" s="92"/>
      <c r="J3" s="7" t="s">
        <v>4</v>
      </c>
      <c r="K3" s="24"/>
      <c r="L3" s="24"/>
    </row>
    <row r="4" spans="1:12" ht="15.75" customHeight="1">
      <c r="A4" s="67" t="s">
        <v>32</v>
      </c>
      <c r="B4" s="67"/>
      <c r="C4" s="67"/>
      <c r="D4" s="67"/>
      <c r="E4" s="67"/>
      <c r="F4" s="175" t="s">
        <v>33</v>
      </c>
      <c r="G4" s="175" t="s">
        <v>58</v>
      </c>
      <c r="H4" s="174" t="s">
        <v>59</v>
      </c>
      <c r="I4" s="174" t="s">
        <v>60</v>
      </c>
      <c r="J4" s="174" t="s">
        <v>61</v>
      </c>
      <c r="K4" s="24"/>
      <c r="L4" s="24"/>
    </row>
    <row r="5" spans="1:12" ht="16.5" customHeight="1">
      <c r="A5" s="118" t="s">
        <v>43</v>
      </c>
      <c r="B5" s="118"/>
      <c r="C5" s="118"/>
      <c r="D5" s="174" t="s">
        <v>44</v>
      </c>
      <c r="E5" s="174" t="s">
        <v>62</v>
      </c>
      <c r="F5" s="175"/>
      <c r="G5" s="175"/>
      <c r="H5" s="174"/>
      <c r="I5" s="174"/>
      <c r="J5" s="174"/>
      <c r="K5" s="24"/>
      <c r="L5" s="24"/>
    </row>
    <row r="6" spans="1:12" ht="14.25" customHeight="1">
      <c r="A6" s="119" t="s">
        <v>53</v>
      </c>
      <c r="B6" s="119" t="s">
        <v>54</v>
      </c>
      <c r="C6" s="120" t="s">
        <v>55</v>
      </c>
      <c r="D6" s="174"/>
      <c r="E6" s="174"/>
      <c r="F6" s="175"/>
      <c r="G6" s="175"/>
      <c r="H6" s="174"/>
      <c r="I6" s="174"/>
      <c r="J6" s="174"/>
      <c r="K6" s="24"/>
      <c r="L6" s="24"/>
    </row>
    <row r="7" spans="1:12" ht="20.25" customHeight="1">
      <c r="A7" s="119"/>
      <c r="B7" s="119"/>
      <c r="C7" s="120"/>
      <c r="D7" s="110"/>
      <c r="E7" s="105" t="s">
        <v>248</v>
      </c>
      <c r="F7" s="144">
        <v>1250.96</v>
      </c>
      <c r="G7" s="145">
        <f>F7-H7</f>
        <v>990.46</v>
      </c>
      <c r="H7" s="146">
        <v>260.5</v>
      </c>
      <c r="I7" s="105"/>
      <c r="J7" s="105"/>
      <c r="K7" s="24"/>
      <c r="L7" s="24"/>
    </row>
    <row r="8" spans="1:10" ht="15.75" customHeight="1">
      <c r="A8" s="117" t="s">
        <v>150</v>
      </c>
      <c r="B8" s="117"/>
      <c r="C8" s="117"/>
      <c r="D8" s="63"/>
      <c r="E8" s="17" t="s">
        <v>249</v>
      </c>
      <c r="F8" s="54">
        <v>4.46</v>
      </c>
      <c r="G8" s="140">
        <f aca="true" t="shared" si="0" ref="G8:G41">F8-H8</f>
        <v>4.46</v>
      </c>
      <c r="H8" s="141"/>
      <c r="I8" s="142"/>
      <c r="J8" s="142"/>
    </row>
    <row r="9" spans="1:10" ht="18" customHeight="1">
      <c r="A9" s="117"/>
      <c r="B9" s="117" t="s">
        <v>152</v>
      </c>
      <c r="C9" s="117"/>
      <c r="D9" s="63"/>
      <c r="E9" s="17" t="s">
        <v>250</v>
      </c>
      <c r="F9" s="54">
        <v>4.46</v>
      </c>
      <c r="G9" s="140">
        <f t="shared" si="0"/>
        <v>4.46</v>
      </c>
      <c r="H9" s="141"/>
      <c r="I9" s="142"/>
      <c r="J9" s="142"/>
    </row>
    <row r="10" spans="1:10" ht="15" customHeight="1">
      <c r="A10" s="117"/>
      <c r="B10" s="117"/>
      <c r="C10" s="117" t="s">
        <v>151</v>
      </c>
      <c r="D10" s="63"/>
      <c r="E10" s="17" t="s">
        <v>251</v>
      </c>
      <c r="F10" s="54">
        <v>4.46</v>
      </c>
      <c r="G10" s="140">
        <f t="shared" si="0"/>
        <v>4.46</v>
      </c>
      <c r="H10" s="141"/>
      <c r="I10" s="142"/>
      <c r="J10" s="142"/>
    </row>
    <row r="11" spans="1:10" ht="20.25" customHeight="1">
      <c r="A11" s="117" t="s">
        <v>157</v>
      </c>
      <c r="B11" s="117"/>
      <c r="C11" s="117"/>
      <c r="D11" s="63"/>
      <c r="E11" s="17" t="s">
        <v>252</v>
      </c>
      <c r="F11" s="54">
        <v>112.82</v>
      </c>
      <c r="G11" s="140">
        <f t="shared" si="0"/>
        <v>64.32</v>
      </c>
      <c r="H11" s="141">
        <v>48.5</v>
      </c>
      <c r="I11" s="142"/>
      <c r="J11" s="142"/>
    </row>
    <row r="12" spans="1:10" ht="20.25" customHeight="1">
      <c r="A12" s="117"/>
      <c r="B12" s="117" t="s">
        <v>158</v>
      </c>
      <c r="C12" s="117"/>
      <c r="D12" s="63"/>
      <c r="E12" s="17" t="s">
        <v>253</v>
      </c>
      <c r="F12" s="54">
        <v>64.32</v>
      </c>
      <c r="G12" s="140">
        <f t="shared" si="0"/>
        <v>64.32</v>
      </c>
      <c r="H12" s="141"/>
      <c r="I12" s="142"/>
      <c r="J12" s="142"/>
    </row>
    <row r="13" spans="1:10" ht="20.25" customHeight="1">
      <c r="A13" s="117"/>
      <c r="B13" s="117"/>
      <c r="C13" s="117" t="s">
        <v>158</v>
      </c>
      <c r="D13" s="63"/>
      <c r="E13" s="17" t="s">
        <v>254</v>
      </c>
      <c r="F13" s="54">
        <v>57.1</v>
      </c>
      <c r="G13" s="140">
        <f t="shared" si="0"/>
        <v>57.1</v>
      </c>
      <c r="H13" s="141"/>
      <c r="I13" s="142"/>
      <c r="J13" s="142"/>
    </row>
    <row r="14" spans="1:10" ht="20.25" customHeight="1">
      <c r="A14" s="117"/>
      <c r="B14" s="117"/>
      <c r="C14" s="117" t="s">
        <v>162</v>
      </c>
      <c r="D14" s="63"/>
      <c r="E14" s="17" t="s">
        <v>255</v>
      </c>
      <c r="F14" s="54">
        <v>7.22</v>
      </c>
      <c r="G14" s="140">
        <f t="shared" si="0"/>
        <v>7.22</v>
      </c>
      <c r="H14" s="141"/>
      <c r="I14" s="142"/>
      <c r="J14" s="142"/>
    </row>
    <row r="15" spans="1:10" ht="20.25" customHeight="1">
      <c r="A15" s="117"/>
      <c r="B15" s="117" t="s">
        <v>164</v>
      </c>
      <c r="C15" s="117"/>
      <c r="D15" s="63"/>
      <c r="E15" s="17" t="s">
        <v>256</v>
      </c>
      <c r="F15" s="54">
        <v>5</v>
      </c>
      <c r="G15" s="140">
        <f t="shared" si="0"/>
        <v>0</v>
      </c>
      <c r="H15" s="141">
        <v>5</v>
      </c>
      <c r="I15" s="142"/>
      <c r="J15" s="142"/>
    </row>
    <row r="16" spans="1:10" ht="20.25" customHeight="1">
      <c r="A16" s="117"/>
      <c r="B16" s="117"/>
      <c r="C16" s="117" t="s">
        <v>162</v>
      </c>
      <c r="D16" s="63"/>
      <c r="E16" s="17" t="s">
        <v>255</v>
      </c>
      <c r="F16" s="54">
        <v>5</v>
      </c>
      <c r="G16" s="140">
        <f t="shared" si="0"/>
        <v>0</v>
      </c>
      <c r="H16" s="141">
        <v>5</v>
      </c>
      <c r="I16" s="142"/>
      <c r="J16" s="142"/>
    </row>
    <row r="17" spans="1:10" ht="20.25" customHeight="1">
      <c r="A17" s="117"/>
      <c r="B17" s="117" t="s">
        <v>162</v>
      </c>
      <c r="C17" s="117"/>
      <c r="D17" s="63"/>
      <c r="E17" s="17" t="s">
        <v>257</v>
      </c>
      <c r="F17" s="54">
        <v>43.5</v>
      </c>
      <c r="G17" s="140">
        <f t="shared" si="0"/>
        <v>0</v>
      </c>
      <c r="H17" s="141">
        <v>43.5</v>
      </c>
      <c r="I17" s="142"/>
      <c r="J17" s="142"/>
    </row>
    <row r="18" spans="1:10" ht="20.25" customHeight="1">
      <c r="A18" s="117"/>
      <c r="B18" s="117"/>
      <c r="C18" s="117" t="s">
        <v>162</v>
      </c>
      <c r="D18" s="63"/>
      <c r="E18" s="17" t="s">
        <v>257</v>
      </c>
      <c r="F18" s="54">
        <v>43.5</v>
      </c>
      <c r="G18" s="140">
        <f t="shared" si="0"/>
        <v>0</v>
      </c>
      <c r="H18" s="141">
        <v>43.5</v>
      </c>
      <c r="I18" s="142"/>
      <c r="J18" s="142"/>
    </row>
    <row r="19" spans="1:10" ht="20.25" customHeight="1">
      <c r="A19" s="117" t="s">
        <v>167</v>
      </c>
      <c r="B19" s="117"/>
      <c r="C19" s="117"/>
      <c r="D19" s="63"/>
      <c r="E19" s="17" t="s">
        <v>258</v>
      </c>
      <c r="F19" s="54">
        <v>293.02</v>
      </c>
      <c r="G19" s="140">
        <f t="shared" si="0"/>
        <v>293.02</v>
      </c>
      <c r="H19" s="141"/>
      <c r="I19" s="142"/>
      <c r="J19" s="142"/>
    </row>
    <row r="20" spans="1:10" ht="20.25" customHeight="1">
      <c r="A20" s="117"/>
      <c r="B20" s="117" t="s">
        <v>168</v>
      </c>
      <c r="C20" s="117"/>
      <c r="D20" s="63"/>
      <c r="E20" s="143" t="s">
        <v>171</v>
      </c>
      <c r="F20" s="54">
        <v>287.1</v>
      </c>
      <c r="G20" s="140">
        <f t="shared" si="0"/>
        <v>287.1</v>
      </c>
      <c r="H20" s="141"/>
      <c r="I20" s="142"/>
      <c r="J20" s="142"/>
    </row>
    <row r="21" spans="1:10" ht="20.25" customHeight="1">
      <c r="A21" s="117"/>
      <c r="B21" s="117"/>
      <c r="C21" s="117" t="s">
        <v>158</v>
      </c>
      <c r="D21" s="63"/>
      <c r="E21" s="17" t="s">
        <v>259</v>
      </c>
      <c r="F21" s="54">
        <v>218.06</v>
      </c>
      <c r="G21" s="140">
        <f t="shared" si="0"/>
        <v>218.06</v>
      </c>
      <c r="H21" s="141"/>
      <c r="I21" s="142"/>
      <c r="J21" s="142"/>
    </row>
    <row r="22" spans="1:10" ht="20.25" customHeight="1">
      <c r="A22" s="117"/>
      <c r="B22" s="117"/>
      <c r="C22" s="117" t="s">
        <v>170</v>
      </c>
      <c r="D22" s="63"/>
      <c r="E22" s="17" t="s">
        <v>260</v>
      </c>
      <c r="F22" s="54">
        <v>6.23</v>
      </c>
      <c r="G22" s="140">
        <f t="shared" si="0"/>
        <v>6.23</v>
      </c>
      <c r="H22" s="141"/>
      <c r="I22" s="142"/>
      <c r="J22" s="142"/>
    </row>
    <row r="23" spans="1:10" ht="20.25" customHeight="1">
      <c r="A23" s="117"/>
      <c r="B23" s="117"/>
      <c r="C23" s="117" t="s">
        <v>168</v>
      </c>
      <c r="D23" s="63"/>
      <c r="E23" s="17" t="s">
        <v>261</v>
      </c>
      <c r="F23" s="54">
        <v>62.81</v>
      </c>
      <c r="G23" s="140">
        <f t="shared" si="0"/>
        <v>62.81</v>
      </c>
      <c r="H23" s="141"/>
      <c r="I23" s="142"/>
      <c r="J23" s="142"/>
    </row>
    <row r="24" spans="1:10" ht="15" customHeight="1">
      <c r="A24" s="117"/>
      <c r="B24" s="117" t="s">
        <v>152</v>
      </c>
      <c r="C24" s="117"/>
      <c r="D24" s="63"/>
      <c r="E24" s="17" t="s">
        <v>262</v>
      </c>
      <c r="F24" s="54">
        <v>5.92</v>
      </c>
      <c r="G24" s="140">
        <f t="shared" si="0"/>
        <v>5.92</v>
      </c>
      <c r="H24" s="141"/>
      <c r="I24" s="142"/>
      <c r="J24" s="142"/>
    </row>
    <row r="25" spans="1:10" ht="20.25" customHeight="1">
      <c r="A25" s="117"/>
      <c r="B25" s="117"/>
      <c r="C25" s="117" t="s">
        <v>158</v>
      </c>
      <c r="D25" s="63"/>
      <c r="E25" s="17" t="s">
        <v>263</v>
      </c>
      <c r="F25" s="54">
        <v>5.92</v>
      </c>
      <c r="G25" s="140">
        <f t="shared" si="0"/>
        <v>5.92</v>
      </c>
      <c r="H25" s="141"/>
      <c r="I25" s="142"/>
      <c r="J25" s="142"/>
    </row>
    <row r="26" spans="1:10" ht="20.25" customHeight="1">
      <c r="A26" s="117" t="s">
        <v>200</v>
      </c>
      <c r="B26" s="117"/>
      <c r="C26" s="117"/>
      <c r="D26" s="63"/>
      <c r="E26" s="17" t="s">
        <v>264</v>
      </c>
      <c r="F26" s="54">
        <v>18.85</v>
      </c>
      <c r="G26" s="140">
        <f t="shared" si="0"/>
        <v>18.85</v>
      </c>
      <c r="H26" s="141"/>
      <c r="I26" s="142"/>
      <c r="J26" s="142"/>
    </row>
    <row r="27" spans="1:10" ht="18.75" customHeight="1">
      <c r="A27" s="117"/>
      <c r="B27" s="117" t="s">
        <v>201</v>
      </c>
      <c r="C27" s="117"/>
      <c r="D27" s="63"/>
      <c r="E27" s="17" t="s">
        <v>265</v>
      </c>
      <c r="F27" s="54">
        <v>18.85</v>
      </c>
      <c r="G27" s="140">
        <f t="shared" si="0"/>
        <v>18.85</v>
      </c>
      <c r="H27" s="141"/>
      <c r="I27" s="142"/>
      <c r="J27" s="142"/>
    </row>
    <row r="28" spans="1:10" ht="16.5" customHeight="1">
      <c r="A28" s="117"/>
      <c r="B28" s="117"/>
      <c r="C28" s="117" t="s">
        <v>158</v>
      </c>
      <c r="D28" s="63"/>
      <c r="E28" s="17" t="s">
        <v>266</v>
      </c>
      <c r="F28" s="54">
        <v>9.43</v>
      </c>
      <c r="G28" s="140">
        <f t="shared" si="0"/>
        <v>9.43</v>
      </c>
      <c r="H28" s="141"/>
      <c r="I28" s="142"/>
      <c r="J28" s="142"/>
    </row>
    <row r="29" spans="1:10" ht="16.5" customHeight="1">
      <c r="A29" s="117"/>
      <c r="B29" s="117"/>
      <c r="C29" s="117" t="s">
        <v>170</v>
      </c>
      <c r="D29" s="63"/>
      <c r="E29" s="17" t="s">
        <v>267</v>
      </c>
      <c r="F29" s="54">
        <v>9.42</v>
      </c>
      <c r="G29" s="140">
        <f t="shared" si="0"/>
        <v>9.42</v>
      </c>
      <c r="H29" s="141"/>
      <c r="I29" s="142"/>
      <c r="J29" s="142"/>
    </row>
    <row r="30" spans="1:10" ht="20.25" customHeight="1">
      <c r="A30" s="117" t="s">
        <v>203</v>
      </c>
      <c r="B30" s="117"/>
      <c r="C30" s="117"/>
      <c r="D30" s="63"/>
      <c r="E30" s="17" t="s">
        <v>268</v>
      </c>
      <c r="F30" s="54">
        <v>786.08</v>
      </c>
      <c r="G30" s="140">
        <f t="shared" si="0"/>
        <v>574.08</v>
      </c>
      <c r="H30" s="141">
        <v>212</v>
      </c>
      <c r="I30" s="142"/>
      <c r="J30" s="142"/>
    </row>
    <row r="31" spans="1:10" ht="18" customHeight="1">
      <c r="A31" s="117"/>
      <c r="B31" s="117" t="s">
        <v>158</v>
      </c>
      <c r="C31" s="117"/>
      <c r="D31" s="63"/>
      <c r="E31" s="17" t="s">
        <v>269</v>
      </c>
      <c r="F31" s="54">
        <v>110.63</v>
      </c>
      <c r="G31" s="140">
        <f t="shared" si="0"/>
        <v>110.63</v>
      </c>
      <c r="H31" s="141"/>
      <c r="I31" s="142"/>
      <c r="J31" s="142"/>
    </row>
    <row r="32" spans="1:10" ht="14.25" customHeight="1">
      <c r="A32" s="117"/>
      <c r="B32" s="117"/>
      <c r="C32" s="117" t="s">
        <v>158</v>
      </c>
      <c r="D32" s="63"/>
      <c r="E32" s="17" t="s">
        <v>254</v>
      </c>
      <c r="F32" s="54">
        <v>110.63</v>
      </c>
      <c r="G32" s="140">
        <f t="shared" si="0"/>
        <v>110.63</v>
      </c>
      <c r="H32" s="141"/>
      <c r="I32" s="142"/>
      <c r="J32" s="142"/>
    </row>
    <row r="33" spans="1:10" ht="15" customHeight="1">
      <c r="A33" s="117"/>
      <c r="B33" s="117" t="s">
        <v>151</v>
      </c>
      <c r="C33" s="117"/>
      <c r="D33" s="63"/>
      <c r="E33" s="17" t="s">
        <v>270</v>
      </c>
      <c r="F33" s="54">
        <v>66.89</v>
      </c>
      <c r="G33" s="140">
        <f t="shared" si="0"/>
        <v>66.89</v>
      </c>
      <c r="H33" s="141"/>
      <c r="I33" s="142"/>
      <c r="J33" s="142"/>
    </row>
    <row r="34" spans="1:10" ht="20.25" customHeight="1">
      <c r="A34" s="117"/>
      <c r="B34" s="117"/>
      <c r="C34" s="117" t="s">
        <v>162</v>
      </c>
      <c r="D34" s="63"/>
      <c r="E34" s="17" t="s">
        <v>271</v>
      </c>
      <c r="F34" s="54">
        <v>66.89</v>
      </c>
      <c r="G34" s="140">
        <f t="shared" si="0"/>
        <v>66.89</v>
      </c>
      <c r="H34" s="141"/>
      <c r="I34" s="142"/>
      <c r="J34" s="142"/>
    </row>
    <row r="35" spans="1:10" ht="14.25" customHeight="1">
      <c r="A35" s="117"/>
      <c r="B35" s="117" t="s">
        <v>168</v>
      </c>
      <c r="C35" s="117"/>
      <c r="D35" s="63"/>
      <c r="E35" s="17" t="s">
        <v>272</v>
      </c>
      <c r="F35" s="54">
        <v>608.56</v>
      </c>
      <c r="G35" s="140">
        <f t="shared" si="0"/>
        <v>396.55999999999995</v>
      </c>
      <c r="H35" s="141">
        <v>212</v>
      </c>
      <c r="I35" s="142"/>
      <c r="J35" s="142"/>
    </row>
    <row r="36" spans="1:10" ht="18" customHeight="1">
      <c r="A36" s="117"/>
      <c r="B36" s="117"/>
      <c r="C36" s="117" t="s">
        <v>158</v>
      </c>
      <c r="D36" s="63"/>
      <c r="E36" s="17" t="s">
        <v>254</v>
      </c>
      <c r="F36" s="54">
        <v>110.93</v>
      </c>
      <c r="G36" s="140">
        <f t="shared" si="0"/>
        <v>110.93</v>
      </c>
      <c r="H36" s="141"/>
      <c r="I36" s="142"/>
      <c r="J36" s="142"/>
    </row>
    <row r="37" spans="1:10" ht="15" customHeight="1">
      <c r="A37" s="117"/>
      <c r="B37" s="117"/>
      <c r="C37" s="117" t="s">
        <v>170</v>
      </c>
      <c r="D37" s="63"/>
      <c r="E37" s="17" t="s">
        <v>273</v>
      </c>
      <c r="F37" s="54">
        <v>200</v>
      </c>
      <c r="G37" s="140">
        <f t="shared" si="0"/>
        <v>0</v>
      </c>
      <c r="H37" s="141">
        <v>200</v>
      </c>
      <c r="I37" s="142"/>
      <c r="J37" s="142"/>
    </row>
    <row r="38" spans="1:10" ht="15" customHeight="1">
      <c r="A38" s="121"/>
      <c r="B38" s="121"/>
      <c r="C38" s="121" t="s">
        <v>162</v>
      </c>
      <c r="D38" s="63"/>
      <c r="E38" s="17" t="s">
        <v>274</v>
      </c>
      <c r="F38" s="54">
        <v>297.63</v>
      </c>
      <c r="G38" s="140">
        <f t="shared" si="0"/>
        <v>285.63</v>
      </c>
      <c r="H38" s="141">
        <v>12</v>
      </c>
      <c r="I38" s="142"/>
      <c r="J38" s="142"/>
    </row>
    <row r="39" spans="1:10" ht="15.75" customHeight="1">
      <c r="A39" s="121" t="s">
        <v>202</v>
      </c>
      <c r="B39" s="121"/>
      <c r="C39" s="121"/>
      <c r="D39" s="63"/>
      <c r="E39" s="17" t="s">
        <v>275</v>
      </c>
      <c r="F39" s="54">
        <v>35.73</v>
      </c>
      <c r="G39" s="140">
        <f t="shared" si="0"/>
        <v>35.73</v>
      </c>
      <c r="H39" s="141"/>
      <c r="I39" s="142"/>
      <c r="J39" s="142"/>
    </row>
    <row r="40" spans="1:10" ht="12.75" customHeight="1">
      <c r="A40" s="121"/>
      <c r="B40" s="121" t="s">
        <v>170</v>
      </c>
      <c r="C40" s="121"/>
      <c r="D40" s="63"/>
      <c r="E40" s="17" t="s">
        <v>276</v>
      </c>
      <c r="F40" s="54">
        <v>35.73</v>
      </c>
      <c r="G40" s="140">
        <f t="shared" si="0"/>
        <v>35.73</v>
      </c>
      <c r="H40" s="141"/>
      <c r="I40" s="142"/>
      <c r="J40" s="142"/>
    </row>
    <row r="41" spans="1:10" ht="18.75" customHeight="1">
      <c r="A41" s="121"/>
      <c r="B41" s="121"/>
      <c r="C41" s="121" t="s">
        <v>158</v>
      </c>
      <c r="D41" s="63"/>
      <c r="E41" s="17" t="s">
        <v>277</v>
      </c>
      <c r="F41" s="54">
        <v>35.73</v>
      </c>
      <c r="G41" s="140">
        <f t="shared" si="0"/>
        <v>35.73</v>
      </c>
      <c r="H41" s="141"/>
      <c r="I41" s="142"/>
      <c r="J41" s="142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G15" sqref="G15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spans="1:34" ht="20.25" customHeight="1">
      <c r="A1" s="65"/>
      <c r="B1" s="65"/>
      <c r="C1" s="65"/>
      <c r="D1" s="65"/>
      <c r="E1" s="65"/>
      <c r="F1" s="65"/>
      <c r="G1" s="65"/>
      <c r="H1" s="34" t="s">
        <v>63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</row>
    <row r="2" spans="1:34" ht="20.25" customHeight="1">
      <c r="A2" s="163" t="s">
        <v>64</v>
      </c>
      <c r="B2" s="163"/>
      <c r="C2" s="163"/>
      <c r="D2" s="163"/>
      <c r="E2" s="163"/>
      <c r="F2" s="163"/>
      <c r="G2" s="163"/>
      <c r="H2" s="163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4" ht="20.25" customHeight="1">
      <c r="A3" s="66"/>
      <c r="B3" s="66"/>
      <c r="C3" s="32"/>
      <c r="D3" s="32"/>
      <c r="E3" s="32"/>
      <c r="F3" s="32"/>
      <c r="G3" s="32"/>
      <c r="H3" s="7" t="s">
        <v>4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4" ht="20.25" customHeight="1">
      <c r="A4" s="67" t="s">
        <v>5</v>
      </c>
      <c r="B4" s="67"/>
      <c r="C4" s="67" t="s">
        <v>6</v>
      </c>
      <c r="D4" s="67"/>
      <c r="E4" s="67"/>
      <c r="F4" s="67"/>
      <c r="G4" s="67"/>
      <c r="H4" s="67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</row>
    <row r="5" spans="1:34" s="64" customFormat="1" ht="37.5" customHeight="1">
      <c r="A5" s="68" t="s">
        <v>7</v>
      </c>
      <c r="B5" s="122" t="s">
        <v>204</v>
      </c>
      <c r="C5" s="68" t="s">
        <v>7</v>
      </c>
      <c r="D5" s="68" t="s">
        <v>33</v>
      </c>
      <c r="E5" s="69" t="s">
        <v>65</v>
      </c>
      <c r="F5" s="70" t="s">
        <v>66</v>
      </c>
      <c r="G5" s="68" t="s">
        <v>67</v>
      </c>
      <c r="H5" s="70" t="s">
        <v>68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ht="24.75" customHeight="1">
      <c r="A6" s="71" t="s">
        <v>69</v>
      </c>
      <c r="B6" s="72">
        <v>1250.96</v>
      </c>
      <c r="C6" s="73" t="s">
        <v>70</v>
      </c>
      <c r="D6" s="72">
        <v>1250.96</v>
      </c>
      <c r="E6" s="72">
        <v>1250.96</v>
      </c>
      <c r="F6" s="72"/>
      <c r="G6" s="72"/>
      <c r="H6" s="72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ht="24.75" customHeight="1">
      <c r="A7" s="71" t="s">
        <v>71</v>
      </c>
      <c r="B7" s="72">
        <v>1250.96</v>
      </c>
      <c r="C7" s="73" t="s">
        <v>72</v>
      </c>
      <c r="D7" s="74"/>
      <c r="E7" s="75"/>
      <c r="F7" s="75"/>
      <c r="G7" s="75"/>
      <c r="H7" s="72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24.75" customHeight="1">
      <c r="A8" s="71" t="s">
        <v>73</v>
      </c>
      <c r="B8" s="72"/>
      <c r="C8" s="73" t="s">
        <v>74</v>
      </c>
      <c r="D8" s="74"/>
      <c r="E8" s="75"/>
      <c r="F8" s="75"/>
      <c r="G8" s="75"/>
      <c r="H8" s="72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ht="24.75" customHeight="1">
      <c r="A9" s="71" t="s">
        <v>75</v>
      </c>
      <c r="B9" s="76"/>
      <c r="C9" s="73" t="s">
        <v>76</v>
      </c>
      <c r="D9" s="74"/>
      <c r="E9" s="75"/>
      <c r="F9" s="75"/>
      <c r="G9" s="75"/>
      <c r="H9" s="72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24.75" customHeight="1">
      <c r="A10" s="71" t="s">
        <v>77</v>
      </c>
      <c r="B10" s="77"/>
      <c r="C10" s="73" t="s">
        <v>78</v>
      </c>
      <c r="D10" s="74"/>
      <c r="E10" s="75"/>
      <c r="F10" s="75"/>
      <c r="G10" s="75"/>
      <c r="H10" s="72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</row>
    <row r="11" spans="1:34" ht="24.75" customHeight="1">
      <c r="A11" s="71" t="s">
        <v>71</v>
      </c>
      <c r="B11" s="72"/>
      <c r="C11" s="73" t="s">
        <v>79</v>
      </c>
      <c r="D11" s="74">
        <v>4.46</v>
      </c>
      <c r="E11" s="74">
        <v>4.46</v>
      </c>
      <c r="F11" s="75"/>
      <c r="G11" s="75"/>
      <c r="H11" s="72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34" ht="24.75" customHeight="1">
      <c r="A12" s="71" t="s">
        <v>73</v>
      </c>
      <c r="B12" s="72"/>
      <c r="C12" s="73" t="s">
        <v>80</v>
      </c>
      <c r="D12" s="74">
        <v>112.82</v>
      </c>
      <c r="E12" s="74">
        <v>112.82</v>
      </c>
      <c r="F12" s="75"/>
      <c r="G12" s="75"/>
      <c r="H12" s="72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ht="24.75" customHeight="1">
      <c r="A13" s="71" t="s">
        <v>75</v>
      </c>
      <c r="B13" s="72"/>
      <c r="C13" s="73" t="s">
        <v>82</v>
      </c>
      <c r="D13" s="74">
        <v>293.02</v>
      </c>
      <c r="E13" s="74">
        <v>293.02</v>
      </c>
      <c r="F13" s="75"/>
      <c r="G13" s="75"/>
      <c r="H13" s="72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ht="24.75" customHeight="1">
      <c r="A14" s="71" t="s">
        <v>81</v>
      </c>
      <c r="B14" s="76"/>
      <c r="C14" s="123" t="s">
        <v>205</v>
      </c>
      <c r="D14" s="74">
        <v>18.85</v>
      </c>
      <c r="E14" s="74">
        <v>18.85</v>
      </c>
      <c r="F14" s="75"/>
      <c r="G14" s="75"/>
      <c r="H14" s="72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</row>
    <row r="15" spans="1:34" ht="24.75" customHeight="1">
      <c r="A15" s="78"/>
      <c r="B15" s="79"/>
      <c r="C15" s="123" t="s">
        <v>206</v>
      </c>
      <c r="D15" s="74">
        <v>786.08</v>
      </c>
      <c r="E15" s="74">
        <v>786.08</v>
      </c>
      <c r="F15" s="76"/>
      <c r="G15" s="76"/>
      <c r="H15" s="76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</row>
    <row r="16" spans="1:34" ht="24.75" customHeight="1">
      <c r="A16" s="81"/>
      <c r="B16" s="82"/>
      <c r="C16" s="123" t="s">
        <v>207</v>
      </c>
      <c r="D16" s="82">
        <v>35.73</v>
      </c>
      <c r="E16" s="82">
        <v>35.73</v>
      </c>
      <c r="F16" s="82"/>
      <c r="G16" s="82"/>
      <c r="H16" s="82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</row>
    <row r="17" spans="1:34" ht="24.75" customHeight="1">
      <c r="A17" s="80"/>
      <c r="B17" s="76"/>
      <c r="C17" s="80" t="s">
        <v>83</v>
      </c>
      <c r="D17" s="74"/>
      <c r="E17" s="74"/>
      <c r="F17" s="83"/>
      <c r="G17" s="83"/>
      <c r="H17" s="76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</row>
    <row r="18" spans="1:34" ht="24.75" customHeight="1">
      <c r="A18" s="80"/>
      <c r="B18" s="84"/>
      <c r="C18" s="80"/>
      <c r="D18" s="82"/>
      <c r="E18" s="82"/>
      <c r="F18" s="85"/>
      <c r="G18" s="85"/>
      <c r="H18" s="8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</row>
    <row r="19" spans="1:34" ht="20.25" customHeight="1">
      <c r="A19" s="81" t="s">
        <v>28</v>
      </c>
      <c r="B19" s="84">
        <v>1250.96</v>
      </c>
      <c r="C19" s="81" t="s">
        <v>29</v>
      </c>
      <c r="D19" s="74">
        <v>1250.96</v>
      </c>
      <c r="E19" s="74">
        <v>1250.96</v>
      </c>
      <c r="F19" s="82"/>
      <c r="G19" s="82"/>
      <c r="H19" s="82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</row>
    <row r="20" spans="1:34" ht="20.25" customHeight="1">
      <c r="A20" s="86"/>
      <c r="B20" s="87"/>
      <c r="C20" s="88"/>
      <c r="D20" s="88"/>
      <c r="E20" s="88"/>
      <c r="F20" s="88"/>
      <c r="G20" s="88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</row>
  </sheetData>
  <sheetProtection/>
  <mergeCells count="1">
    <mergeCell ref="A2:H2"/>
  </mergeCells>
  <printOptions horizontalCentered="1"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41"/>
  <sheetViews>
    <sheetView zoomScalePageLayoutView="0" workbookViewId="0" topLeftCell="A1">
      <selection activeCell="K21" sqref="K21"/>
    </sheetView>
  </sheetViews>
  <sheetFormatPr defaultColWidth="6.875" defaultRowHeight="12.75" customHeight="1"/>
  <cols>
    <col min="1" max="3" width="4.50390625" style="1" customWidth="1"/>
    <col min="4" max="4" width="6.75390625" style="1" customWidth="1"/>
    <col min="5" max="5" width="9.875" style="1" customWidth="1"/>
    <col min="6" max="6" width="9.375" style="128" customWidth="1"/>
    <col min="7" max="7" width="9.125" style="128" customWidth="1"/>
    <col min="8" max="8" width="6.875" style="1" customWidth="1"/>
    <col min="9" max="9" width="5.875" style="1" customWidth="1"/>
    <col min="10" max="10" width="5.00390625" style="1" customWidth="1"/>
    <col min="11" max="11" width="7.00390625" style="1" customWidth="1"/>
    <col min="12" max="12" width="6.50390625" style="1" customWidth="1"/>
    <col min="13" max="13" width="7.50390625" style="1" customWidth="1"/>
    <col min="14" max="14" width="9.375" style="128" customWidth="1"/>
    <col min="15" max="15" width="7.50390625" style="1" customWidth="1"/>
    <col min="16" max="16" width="7.00390625" style="1" customWidth="1"/>
    <col min="17" max="19" width="5.00390625" style="1" customWidth="1"/>
    <col min="20" max="20" width="6.375" style="1" customWidth="1"/>
    <col min="21" max="21" width="5.625" style="1" customWidth="1"/>
    <col min="22" max="24" width="5.00390625" style="1" customWidth="1"/>
    <col min="25" max="25" width="5.875" style="1" customWidth="1"/>
    <col min="26" max="28" width="5.00390625" style="1" customWidth="1"/>
    <col min="29" max="29" width="8.875" style="128" customWidth="1"/>
    <col min="30" max="30" width="7.875" style="1" customWidth="1"/>
    <col min="31" max="31" width="5.00390625" style="1" customWidth="1"/>
    <col min="32" max="32" width="4.50390625" style="1" customWidth="1"/>
    <col min="33" max="33" width="7.375" style="1" customWidth="1"/>
    <col min="34" max="34" width="6.875" style="1" customWidth="1"/>
    <col min="35" max="35" width="5.875" style="1" customWidth="1"/>
    <col min="36" max="36" width="7.75390625" style="133" customWidth="1"/>
    <col min="37" max="37" width="7.875" style="1" customWidth="1"/>
    <col min="38" max="45" width="4.875" style="1" customWidth="1"/>
    <col min="46" max="46" width="5.25390625" style="1" customWidth="1"/>
    <col min="47" max="65" width="4.50390625" style="1" customWidth="1"/>
    <col min="66" max="182" width="6.875" style="1" customWidth="1"/>
    <col min="183" max="16384" width="6.875" style="1" customWidth="1"/>
  </cols>
  <sheetData>
    <row r="1" ht="12.75" customHeight="1">
      <c r="BM1" s="1" t="s">
        <v>84</v>
      </c>
    </row>
    <row r="2" spans="1:65" ht="19.5" customHeight="1">
      <c r="A2" s="163" t="s">
        <v>85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</row>
    <row r="3" spans="1:65" ht="19.5" customHeight="1">
      <c r="A3" s="5"/>
      <c r="B3" s="5"/>
      <c r="C3" s="5"/>
      <c r="D3" s="5"/>
      <c r="E3" s="5"/>
      <c r="F3" s="129"/>
      <c r="G3" s="129"/>
      <c r="H3" s="61"/>
      <c r="I3" s="61"/>
      <c r="J3" s="61"/>
      <c r="K3" s="61"/>
      <c r="L3" s="61"/>
      <c r="M3" s="61"/>
      <c r="N3" s="129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130"/>
      <c r="AD3" s="24"/>
      <c r="AE3" s="24"/>
      <c r="AF3" s="24"/>
      <c r="AG3" s="24"/>
      <c r="AH3" s="24"/>
      <c r="AI3" s="24"/>
      <c r="AJ3" s="13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7" t="s">
        <v>4</v>
      </c>
    </row>
    <row r="4" spans="1:65" ht="28.5" customHeight="1">
      <c r="A4" s="181" t="s">
        <v>32</v>
      </c>
      <c r="B4" s="182"/>
      <c r="C4" s="182"/>
      <c r="D4" s="182"/>
      <c r="E4" s="183"/>
      <c r="F4" s="188" t="s">
        <v>33</v>
      </c>
      <c r="G4" s="172" t="s">
        <v>86</v>
      </c>
      <c r="H4" s="172"/>
      <c r="I4" s="172"/>
      <c r="J4" s="172"/>
      <c r="K4" s="172"/>
      <c r="L4" s="172"/>
      <c r="M4" s="172"/>
      <c r="N4" s="184" t="s">
        <v>87</v>
      </c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6" t="s">
        <v>88</v>
      </c>
      <c r="AD4" s="186"/>
      <c r="AE4" s="186"/>
      <c r="AF4" s="186"/>
      <c r="AG4" s="186"/>
      <c r="AH4" s="186"/>
      <c r="AI4" s="186"/>
      <c r="AJ4" s="178" t="s">
        <v>244</v>
      </c>
      <c r="AK4" s="179"/>
      <c r="AL4" s="186" t="s">
        <v>89</v>
      </c>
      <c r="AM4" s="186"/>
      <c r="AN4" s="186"/>
      <c r="AO4" s="186"/>
      <c r="AP4" s="186" t="s">
        <v>90</v>
      </c>
      <c r="AQ4" s="186"/>
      <c r="AR4" s="186"/>
      <c r="AS4" s="186"/>
      <c r="AT4" s="186" t="s">
        <v>91</v>
      </c>
      <c r="AU4" s="186"/>
      <c r="AV4" s="186"/>
      <c r="AW4" s="186" t="s">
        <v>92</v>
      </c>
      <c r="AX4" s="186"/>
      <c r="AY4" s="186"/>
      <c r="AZ4" s="186" t="s">
        <v>93</v>
      </c>
      <c r="BA4" s="186"/>
      <c r="BB4" s="186"/>
      <c r="BC4" s="186"/>
      <c r="BD4" s="186"/>
      <c r="BE4" s="186" t="s">
        <v>94</v>
      </c>
      <c r="BF4" s="186"/>
      <c r="BG4" s="186"/>
      <c r="BH4" s="186"/>
      <c r="BI4" s="186"/>
      <c r="BJ4" s="186" t="s">
        <v>95</v>
      </c>
      <c r="BK4" s="186"/>
      <c r="BL4" s="186"/>
      <c r="BM4" s="186"/>
    </row>
    <row r="5" spans="1:65" ht="28.5" customHeight="1">
      <c r="A5" s="11" t="s">
        <v>43</v>
      </c>
      <c r="B5" s="11"/>
      <c r="C5" s="62"/>
      <c r="D5" s="165" t="s">
        <v>44</v>
      </c>
      <c r="E5" s="165" t="s">
        <v>45</v>
      </c>
      <c r="F5" s="176"/>
      <c r="G5" s="187" t="s">
        <v>48</v>
      </c>
      <c r="H5" s="177" t="s">
        <v>96</v>
      </c>
      <c r="I5" s="177" t="s">
        <v>97</v>
      </c>
      <c r="J5" s="177" t="s">
        <v>98</v>
      </c>
      <c r="K5" s="167" t="s">
        <v>225</v>
      </c>
      <c r="L5" s="167" t="s">
        <v>226</v>
      </c>
      <c r="M5" s="167" t="s">
        <v>227</v>
      </c>
      <c r="N5" s="187" t="s">
        <v>48</v>
      </c>
      <c r="O5" s="177" t="s">
        <v>99</v>
      </c>
      <c r="P5" s="177" t="s">
        <v>228</v>
      </c>
      <c r="Q5" s="177" t="s">
        <v>229</v>
      </c>
      <c r="R5" s="167" t="s">
        <v>230</v>
      </c>
      <c r="S5" s="167" t="s">
        <v>231</v>
      </c>
      <c r="T5" s="167" t="s">
        <v>232</v>
      </c>
      <c r="U5" s="167" t="s">
        <v>233</v>
      </c>
      <c r="V5" s="167" t="s">
        <v>234</v>
      </c>
      <c r="W5" s="167" t="s">
        <v>235</v>
      </c>
      <c r="X5" s="167" t="s">
        <v>236</v>
      </c>
      <c r="Y5" s="167" t="s">
        <v>237</v>
      </c>
      <c r="Z5" s="167" t="s">
        <v>238</v>
      </c>
      <c r="AA5" s="180" t="s">
        <v>243</v>
      </c>
      <c r="AB5" s="177" t="s">
        <v>239</v>
      </c>
      <c r="AC5" s="176" t="s">
        <v>48</v>
      </c>
      <c r="AD5" s="164" t="s">
        <v>100</v>
      </c>
      <c r="AE5" s="164" t="s">
        <v>101</v>
      </c>
      <c r="AF5" s="164" t="s">
        <v>240</v>
      </c>
      <c r="AG5" s="167" t="s">
        <v>241</v>
      </c>
      <c r="AH5" s="167" t="s">
        <v>242</v>
      </c>
      <c r="AI5" s="164" t="s">
        <v>198</v>
      </c>
      <c r="AJ5" s="190" t="s">
        <v>245</v>
      </c>
      <c r="AK5" s="167" t="s">
        <v>244</v>
      </c>
      <c r="AL5" s="164" t="s">
        <v>48</v>
      </c>
      <c r="AM5" s="164" t="s">
        <v>102</v>
      </c>
      <c r="AN5" s="164" t="s">
        <v>103</v>
      </c>
      <c r="AO5" s="164" t="s">
        <v>19</v>
      </c>
      <c r="AP5" s="164" t="s">
        <v>48</v>
      </c>
      <c r="AQ5" s="164" t="s">
        <v>104</v>
      </c>
      <c r="AR5" s="164" t="s">
        <v>105</v>
      </c>
      <c r="AS5" s="164" t="s">
        <v>19</v>
      </c>
      <c r="AT5" s="164" t="s">
        <v>48</v>
      </c>
      <c r="AU5" s="164" t="s">
        <v>106</v>
      </c>
      <c r="AV5" s="164" t="s">
        <v>107</v>
      </c>
      <c r="AW5" s="164" t="s">
        <v>48</v>
      </c>
      <c r="AX5" s="164" t="s">
        <v>108</v>
      </c>
      <c r="AY5" s="164" t="s">
        <v>109</v>
      </c>
      <c r="AZ5" s="164" t="s">
        <v>48</v>
      </c>
      <c r="BA5" s="164" t="s">
        <v>110</v>
      </c>
      <c r="BB5" s="164" t="s">
        <v>111</v>
      </c>
      <c r="BC5" s="164" t="s">
        <v>112</v>
      </c>
      <c r="BD5" s="164" t="s">
        <v>19</v>
      </c>
      <c r="BE5" s="164" t="s">
        <v>48</v>
      </c>
      <c r="BF5" s="164" t="s">
        <v>110</v>
      </c>
      <c r="BG5" s="164" t="s">
        <v>111</v>
      </c>
      <c r="BH5" s="164" t="s">
        <v>112</v>
      </c>
      <c r="BI5" s="164" t="s">
        <v>19</v>
      </c>
      <c r="BJ5" s="164" t="s">
        <v>48</v>
      </c>
      <c r="BK5" s="164" t="s">
        <v>113</v>
      </c>
      <c r="BL5" s="164" t="s">
        <v>114</v>
      </c>
      <c r="BM5" s="164" t="s">
        <v>19</v>
      </c>
    </row>
    <row r="6" spans="1:65" ht="51" customHeight="1">
      <c r="A6" s="15" t="s">
        <v>53</v>
      </c>
      <c r="B6" s="14" t="s">
        <v>54</v>
      </c>
      <c r="C6" s="16" t="s">
        <v>55</v>
      </c>
      <c r="D6" s="166"/>
      <c r="E6" s="166"/>
      <c r="F6" s="189"/>
      <c r="G6" s="176"/>
      <c r="H6" s="164"/>
      <c r="I6" s="164"/>
      <c r="J6" s="164"/>
      <c r="K6" s="177"/>
      <c r="L6" s="177"/>
      <c r="M6" s="177"/>
      <c r="N6" s="176"/>
      <c r="O6" s="164"/>
      <c r="P6" s="164"/>
      <c r="Q6" s="164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64"/>
      <c r="AC6" s="176"/>
      <c r="AD6" s="164"/>
      <c r="AE6" s="164"/>
      <c r="AF6" s="164"/>
      <c r="AG6" s="177"/>
      <c r="AH6" s="177"/>
      <c r="AI6" s="164"/>
      <c r="AJ6" s="191"/>
      <c r="AK6" s="177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</row>
    <row r="7" spans="1:65" ht="36.75" customHeight="1">
      <c r="A7" s="15"/>
      <c r="B7" s="14"/>
      <c r="C7" s="16"/>
      <c r="D7" s="109"/>
      <c r="E7" s="109" t="s">
        <v>199</v>
      </c>
      <c r="F7" s="148">
        <v>1250.96</v>
      </c>
      <c r="G7" s="149">
        <f>G11+G19+G26+G30</f>
        <v>399.14</v>
      </c>
      <c r="H7" s="149">
        <f>H11+H30+H39</f>
        <v>176.65999999999997</v>
      </c>
      <c r="I7" s="149">
        <f>I11+I30+I39</f>
        <v>61.839999999999996</v>
      </c>
      <c r="J7" s="150"/>
      <c r="K7" s="151">
        <f>K11+K26+K30+K39</f>
        <v>21.78</v>
      </c>
      <c r="L7" s="151">
        <f>L11+L30+L39</f>
        <v>76.05</v>
      </c>
      <c r="M7" s="150">
        <v>62.81</v>
      </c>
      <c r="N7" s="149">
        <f>N8+N11+N19+N30</f>
        <v>89.12</v>
      </c>
      <c r="O7" s="149">
        <f aca="true" t="shared" si="0" ref="O7:U7">O11+O30</f>
        <v>14.000000000000002</v>
      </c>
      <c r="P7" s="149">
        <f t="shared" si="0"/>
        <v>0.5</v>
      </c>
      <c r="Q7" s="149">
        <f t="shared" si="0"/>
        <v>3.5</v>
      </c>
      <c r="R7" s="149">
        <f t="shared" si="0"/>
        <v>5.6</v>
      </c>
      <c r="S7" s="149">
        <f t="shared" si="0"/>
        <v>2.5</v>
      </c>
      <c r="T7" s="149">
        <f t="shared" si="0"/>
        <v>14.000000000000002</v>
      </c>
      <c r="U7" s="149">
        <f t="shared" si="0"/>
        <v>3</v>
      </c>
      <c r="V7" s="150">
        <v>4.46</v>
      </c>
      <c r="W7" s="149">
        <f>W11+W30</f>
        <v>4</v>
      </c>
      <c r="X7" s="149">
        <f>X11+X30</f>
        <v>5.93</v>
      </c>
      <c r="Y7" s="149">
        <f>Y11+Y19+Y30</f>
        <v>25.48</v>
      </c>
      <c r="Z7" s="150"/>
      <c r="AA7" s="150"/>
      <c r="AB7" s="149">
        <f>AB11+AB19+AB30</f>
        <v>6.15</v>
      </c>
      <c r="AC7" s="149">
        <f>AC11+AC19+AC30+AC39</f>
        <v>502.20000000000005</v>
      </c>
      <c r="AD7" s="150">
        <v>35.79</v>
      </c>
      <c r="AE7" s="150"/>
      <c r="AF7" s="150"/>
      <c r="AG7" s="149">
        <f>AG19+AG30</f>
        <v>155.82</v>
      </c>
      <c r="AH7" s="149">
        <f>AH11+AH19+AH30</f>
        <v>274.86</v>
      </c>
      <c r="AI7" s="150">
        <v>35.73</v>
      </c>
      <c r="AJ7" s="149">
        <v>260.5</v>
      </c>
      <c r="AK7" s="149">
        <v>260.5</v>
      </c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</row>
    <row r="8" spans="1:65" ht="28.5" customHeight="1">
      <c r="A8" s="155" t="s">
        <v>150</v>
      </c>
      <c r="B8" s="155"/>
      <c r="C8" s="155"/>
      <c r="D8" s="156"/>
      <c r="E8" s="17" t="s">
        <v>153</v>
      </c>
      <c r="F8" s="152">
        <v>4.46</v>
      </c>
      <c r="G8" s="152"/>
      <c r="H8" s="152"/>
      <c r="I8" s="152"/>
      <c r="J8" s="152"/>
      <c r="K8" s="152"/>
      <c r="L8" s="152"/>
      <c r="M8" s="152"/>
      <c r="N8" s="152">
        <v>4.46</v>
      </c>
      <c r="O8" s="152"/>
      <c r="P8" s="152"/>
      <c r="Q8" s="152"/>
      <c r="R8" s="152"/>
      <c r="S8" s="152"/>
      <c r="T8" s="152"/>
      <c r="U8" s="152"/>
      <c r="V8" s="152">
        <v>4.46</v>
      </c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</row>
    <row r="9" spans="1:65" ht="28.5" customHeight="1">
      <c r="A9" s="155"/>
      <c r="B9" s="155" t="s">
        <v>152</v>
      </c>
      <c r="C9" s="155"/>
      <c r="D9" s="157"/>
      <c r="E9" s="17" t="s">
        <v>154</v>
      </c>
      <c r="F9" s="153">
        <v>4.46</v>
      </c>
      <c r="G9" s="153"/>
      <c r="H9" s="153"/>
      <c r="I9" s="153"/>
      <c r="J9" s="153"/>
      <c r="K9" s="153"/>
      <c r="L9" s="153"/>
      <c r="M9" s="153"/>
      <c r="N9" s="153">
        <v>4.46</v>
      </c>
      <c r="O9" s="153"/>
      <c r="P9" s="153"/>
      <c r="Q9" s="153"/>
      <c r="R9" s="153"/>
      <c r="S9" s="153"/>
      <c r="T9" s="153"/>
      <c r="U9" s="153"/>
      <c r="V9" s="153">
        <v>4.46</v>
      </c>
      <c r="W9" s="153"/>
      <c r="X9" s="153"/>
      <c r="Y9" s="153"/>
      <c r="Z9" s="153"/>
      <c r="AA9" s="153"/>
      <c r="AB9" s="153"/>
      <c r="AC9" s="153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</row>
    <row r="10" spans="1:65" ht="28.5" customHeight="1">
      <c r="A10" s="155"/>
      <c r="B10" s="155"/>
      <c r="C10" s="155" t="s">
        <v>151</v>
      </c>
      <c r="D10" s="157"/>
      <c r="E10" s="17" t="s">
        <v>155</v>
      </c>
      <c r="F10" s="153">
        <v>4.46</v>
      </c>
      <c r="G10" s="153"/>
      <c r="H10" s="153"/>
      <c r="I10" s="153"/>
      <c r="J10" s="153"/>
      <c r="K10" s="153"/>
      <c r="L10" s="153"/>
      <c r="M10" s="153"/>
      <c r="N10" s="153">
        <v>4.46</v>
      </c>
      <c r="O10" s="153"/>
      <c r="P10" s="153"/>
      <c r="Q10" s="153"/>
      <c r="R10" s="153"/>
      <c r="S10" s="153"/>
      <c r="T10" s="153"/>
      <c r="U10" s="153"/>
      <c r="V10" s="153">
        <v>4.46</v>
      </c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</row>
    <row r="11" spans="1:65" ht="28.5" customHeight="1">
      <c r="A11" s="155" t="s">
        <v>157</v>
      </c>
      <c r="B11" s="155"/>
      <c r="C11" s="155"/>
      <c r="D11" s="157"/>
      <c r="E11" s="17" t="s">
        <v>159</v>
      </c>
      <c r="F11" s="153">
        <v>112.82</v>
      </c>
      <c r="G11" s="153">
        <v>49.17</v>
      </c>
      <c r="H11" s="153">
        <v>30.82</v>
      </c>
      <c r="I11" s="153">
        <v>16</v>
      </c>
      <c r="J11" s="153"/>
      <c r="K11" s="153">
        <v>0.34</v>
      </c>
      <c r="L11" s="153">
        <v>2.01</v>
      </c>
      <c r="M11" s="153"/>
      <c r="N11" s="153">
        <v>15.14</v>
      </c>
      <c r="O11" s="153">
        <v>2.4</v>
      </c>
      <c r="P11" s="153">
        <v>0.08</v>
      </c>
      <c r="Q11" s="153">
        <v>0.56</v>
      </c>
      <c r="R11" s="153">
        <v>5</v>
      </c>
      <c r="S11" s="153">
        <v>0.4</v>
      </c>
      <c r="T11" s="153">
        <v>2.4</v>
      </c>
      <c r="U11" s="153">
        <v>0.48</v>
      </c>
      <c r="V11" s="153"/>
      <c r="W11" s="153">
        <v>0.64</v>
      </c>
      <c r="X11" s="153">
        <v>1.06</v>
      </c>
      <c r="Y11" s="153">
        <v>1.72</v>
      </c>
      <c r="Z11" s="153"/>
      <c r="AA11" s="153"/>
      <c r="AB11" s="153">
        <v>0.4</v>
      </c>
      <c r="AC11" s="153">
        <v>0.01</v>
      </c>
      <c r="AD11" s="153"/>
      <c r="AE11" s="153"/>
      <c r="AF11" s="153"/>
      <c r="AG11" s="153"/>
      <c r="AH11" s="153">
        <v>0.01</v>
      </c>
      <c r="AI11" s="153"/>
      <c r="AJ11" s="153">
        <v>48.5</v>
      </c>
      <c r="AK11" s="153">
        <v>48.5</v>
      </c>
      <c r="AL11" s="153"/>
      <c r="AM11" s="153"/>
      <c r="AN11" s="153"/>
      <c r="AO11" s="153"/>
      <c r="AP11" s="153"/>
      <c r="AQ11" s="153"/>
      <c r="AR11" s="153"/>
      <c r="AS11" s="153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</row>
    <row r="12" spans="1:65" ht="28.5" customHeight="1">
      <c r="A12" s="155"/>
      <c r="B12" s="155" t="s">
        <v>158</v>
      </c>
      <c r="C12" s="155"/>
      <c r="D12" s="157"/>
      <c r="E12" s="17" t="s">
        <v>160</v>
      </c>
      <c r="F12" s="153">
        <v>64.32</v>
      </c>
      <c r="G12" s="153">
        <v>49.17</v>
      </c>
      <c r="H12" s="153">
        <v>30.82</v>
      </c>
      <c r="I12" s="153">
        <v>16</v>
      </c>
      <c r="J12" s="153"/>
      <c r="K12" s="153">
        <v>0.34</v>
      </c>
      <c r="L12" s="153">
        <v>2.01</v>
      </c>
      <c r="M12" s="153"/>
      <c r="N12" s="153">
        <v>15.14</v>
      </c>
      <c r="O12" s="153">
        <v>2.4</v>
      </c>
      <c r="P12" s="153">
        <v>0.08</v>
      </c>
      <c r="Q12" s="153">
        <v>0.56</v>
      </c>
      <c r="R12" s="153">
        <v>5</v>
      </c>
      <c r="S12" s="153">
        <v>0.4</v>
      </c>
      <c r="T12" s="153">
        <v>2.4</v>
      </c>
      <c r="U12" s="153">
        <v>0.48</v>
      </c>
      <c r="V12" s="153"/>
      <c r="W12" s="153">
        <v>0.64</v>
      </c>
      <c r="X12" s="153">
        <v>1.06</v>
      </c>
      <c r="Y12" s="153">
        <v>1.72</v>
      </c>
      <c r="Z12" s="153"/>
      <c r="AA12" s="153"/>
      <c r="AB12" s="153">
        <v>0.4</v>
      </c>
      <c r="AC12" s="153">
        <v>0.01</v>
      </c>
      <c r="AD12" s="153"/>
      <c r="AE12" s="153"/>
      <c r="AF12" s="153"/>
      <c r="AG12" s="153"/>
      <c r="AH12" s="153">
        <v>0.01</v>
      </c>
      <c r="AI12" s="153"/>
      <c r="AJ12" s="153"/>
      <c r="AK12" s="153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</row>
    <row r="13" spans="1:65" ht="28.5" customHeight="1">
      <c r="A13" s="155"/>
      <c r="B13" s="155"/>
      <c r="C13" s="155" t="s">
        <v>158</v>
      </c>
      <c r="D13" s="157"/>
      <c r="E13" s="17" t="s">
        <v>161</v>
      </c>
      <c r="F13" s="153">
        <v>57.1</v>
      </c>
      <c r="G13" s="153">
        <v>43.22</v>
      </c>
      <c r="H13" s="153">
        <v>27.04</v>
      </c>
      <c r="I13" s="153">
        <v>15.88</v>
      </c>
      <c r="J13" s="154"/>
      <c r="K13" s="153">
        <v>0.3</v>
      </c>
      <c r="L13" s="154"/>
      <c r="M13" s="153"/>
      <c r="N13" s="153">
        <v>13.87</v>
      </c>
      <c r="O13" s="153">
        <v>2.1</v>
      </c>
      <c r="P13" s="153">
        <v>0.07</v>
      </c>
      <c r="Q13" s="153">
        <v>0.49</v>
      </c>
      <c r="R13" s="153">
        <v>5</v>
      </c>
      <c r="S13" s="153">
        <v>0.35</v>
      </c>
      <c r="T13" s="153">
        <v>2.1</v>
      </c>
      <c r="U13" s="153">
        <v>0.42</v>
      </c>
      <c r="V13" s="154"/>
      <c r="W13" s="153">
        <v>0.56</v>
      </c>
      <c r="X13" s="153">
        <v>0.93</v>
      </c>
      <c r="Y13" s="153">
        <v>1.5</v>
      </c>
      <c r="Z13" s="154"/>
      <c r="AA13" s="154"/>
      <c r="AB13" s="153">
        <v>0.35</v>
      </c>
      <c r="AC13" s="153">
        <v>0.01</v>
      </c>
      <c r="AD13" s="154"/>
      <c r="AE13" s="154"/>
      <c r="AF13" s="154"/>
      <c r="AG13" s="154"/>
      <c r="AH13" s="153">
        <v>0.01</v>
      </c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</row>
    <row r="14" spans="1:65" ht="28.5" customHeight="1">
      <c r="A14" s="155"/>
      <c r="B14" s="155"/>
      <c r="C14" s="155" t="s">
        <v>162</v>
      </c>
      <c r="D14" s="157"/>
      <c r="E14" s="17" t="s">
        <v>163</v>
      </c>
      <c r="F14" s="153">
        <v>7.22</v>
      </c>
      <c r="G14" s="153">
        <v>5.95</v>
      </c>
      <c r="H14" s="153">
        <v>3.78</v>
      </c>
      <c r="I14" s="153">
        <v>0.12</v>
      </c>
      <c r="J14" s="154"/>
      <c r="K14" s="153">
        <v>0.04</v>
      </c>
      <c r="L14" s="153">
        <v>2.01</v>
      </c>
      <c r="M14" s="154"/>
      <c r="N14" s="153">
        <v>1.27</v>
      </c>
      <c r="O14" s="153">
        <v>0.3</v>
      </c>
      <c r="P14" s="153">
        <v>0.01</v>
      </c>
      <c r="Q14" s="153">
        <v>0.07</v>
      </c>
      <c r="R14" s="153"/>
      <c r="S14" s="153">
        <v>0.05</v>
      </c>
      <c r="T14" s="153">
        <v>0.3</v>
      </c>
      <c r="U14" s="153">
        <v>0.06</v>
      </c>
      <c r="V14" s="153"/>
      <c r="W14" s="153">
        <v>0.08</v>
      </c>
      <c r="X14" s="153">
        <v>0.13</v>
      </c>
      <c r="Y14" s="153">
        <v>0.22</v>
      </c>
      <c r="Z14" s="153"/>
      <c r="AA14" s="153"/>
      <c r="AB14" s="153">
        <v>0.05</v>
      </c>
      <c r="AC14" s="153"/>
      <c r="AD14" s="153"/>
      <c r="AE14" s="153"/>
      <c r="AF14" s="153"/>
      <c r="AG14" s="153"/>
      <c r="AH14" s="153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</row>
    <row r="15" spans="1:65" ht="28.5" customHeight="1">
      <c r="A15" s="155"/>
      <c r="B15" s="155" t="s">
        <v>164</v>
      </c>
      <c r="C15" s="155"/>
      <c r="D15" s="157"/>
      <c r="E15" s="17" t="s">
        <v>165</v>
      </c>
      <c r="F15" s="153">
        <v>5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>
        <v>5</v>
      </c>
      <c r="AK15" s="153">
        <v>5</v>
      </c>
      <c r="AL15" s="153"/>
      <c r="AM15" s="153"/>
      <c r="AN15" s="153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</row>
    <row r="16" spans="1:65" ht="28.5" customHeight="1">
      <c r="A16" s="155"/>
      <c r="B16" s="155"/>
      <c r="C16" s="155" t="s">
        <v>162</v>
      </c>
      <c r="D16" s="157"/>
      <c r="E16" s="17" t="s">
        <v>163</v>
      </c>
      <c r="F16" s="153">
        <v>5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>
        <v>5</v>
      </c>
      <c r="AK16" s="153">
        <v>5</v>
      </c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</row>
    <row r="17" spans="1:65" ht="28.5" customHeight="1">
      <c r="A17" s="155"/>
      <c r="B17" s="155" t="s">
        <v>162</v>
      </c>
      <c r="C17" s="155"/>
      <c r="D17" s="157"/>
      <c r="E17" s="17" t="s">
        <v>166</v>
      </c>
      <c r="F17" s="153">
        <v>43.5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>
        <v>43.5</v>
      </c>
      <c r="AK17" s="153">
        <v>43.5</v>
      </c>
      <c r="AL17" s="153"/>
      <c r="AM17" s="153"/>
      <c r="AN17" s="153"/>
      <c r="AO17" s="153"/>
      <c r="AP17" s="153"/>
      <c r="AQ17" s="153"/>
      <c r="AR17" s="153"/>
      <c r="AS17" s="153"/>
      <c r="AT17" s="153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</row>
    <row r="18" spans="1:65" ht="28.5" customHeight="1">
      <c r="A18" s="155"/>
      <c r="B18" s="155"/>
      <c r="C18" s="155" t="s">
        <v>162</v>
      </c>
      <c r="D18" s="157"/>
      <c r="E18" s="17" t="s">
        <v>166</v>
      </c>
      <c r="F18" s="153">
        <v>43.5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>
        <v>43.5</v>
      </c>
      <c r="AK18" s="153">
        <v>43.5</v>
      </c>
      <c r="AL18" s="153"/>
      <c r="AM18" s="153"/>
      <c r="AN18" s="153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</row>
    <row r="19" spans="1:65" ht="28.5" customHeight="1">
      <c r="A19" s="155" t="s">
        <v>167</v>
      </c>
      <c r="B19" s="155"/>
      <c r="C19" s="155"/>
      <c r="D19" s="157"/>
      <c r="E19" s="17" t="s">
        <v>169</v>
      </c>
      <c r="F19" s="153">
        <v>293.02</v>
      </c>
      <c r="G19" s="153">
        <v>62.81</v>
      </c>
      <c r="H19" s="153"/>
      <c r="I19" s="153"/>
      <c r="J19" s="153"/>
      <c r="K19" s="153"/>
      <c r="L19" s="153"/>
      <c r="M19" s="153">
        <v>62.81</v>
      </c>
      <c r="N19" s="153">
        <v>18.93</v>
      </c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>
        <v>15.31</v>
      </c>
      <c r="Z19" s="153"/>
      <c r="AA19" s="153"/>
      <c r="AB19" s="153">
        <v>3.62</v>
      </c>
      <c r="AC19" s="153">
        <v>211.28</v>
      </c>
      <c r="AD19" s="153">
        <v>35.79</v>
      </c>
      <c r="AE19" s="153"/>
      <c r="AF19" s="153"/>
      <c r="AG19" s="153">
        <v>5.92</v>
      </c>
      <c r="AH19" s="153">
        <v>169.57</v>
      </c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</row>
    <row r="20" spans="1:65" ht="28.5" customHeight="1">
      <c r="A20" s="155"/>
      <c r="B20" s="155" t="s">
        <v>168</v>
      </c>
      <c r="C20" s="155"/>
      <c r="D20" s="157"/>
      <c r="E20" s="143" t="s">
        <v>171</v>
      </c>
      <c r="F20" s="153">
        <v>287.1</v>
      </c>
      <c r="G20" s="153">
        <v>62.81</v>
      </c>
      <c r="H20" s="153"/>
      <c r="I20" s="153"/>
      <c r="J20" s="153"/>
      <c r="K20" s="153"/>
      <c r="L20" s="153"/>
      <c r="M20" s="153">
        <v>62.81</v>
      </c>
      <c r="N20" s="153">
        <v>18.93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>
        <v>15.31</v>
      </c>
      <c r="Z20" s="153"/>
      <c r="AA20" s="153"/>
      <c r="AB20" s="153">
        <v>3.62</v>
      </c>
      <c r="AC20" s="153">
        <v>205.36</v>
      </c>
      <c r="AD20" s="153">
        <v>35.79</v>
      </c>
      <c r="AE20" s="153"/>
      <c r="AF20" s="153"/>
      <c r="AG20" s="153"/>
      <c r="AH20" s="153">
        <v>169.57</v>
      </c>
      <c r="AI20" s="153"/>
      <c r="AJ20" s="153"/>
      <c r="AK20" s="153"/>
      <c r="AL20" s="153"/>
      <c r="AM20" s="153"/>
      <c r="AN20" s="153"/>
      <c r="AO20" s="153"/>
      <c r="AP20" s="153"/>
      <c r="AQ20" s="153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</row>
    <row r="21" spans="1:65" ht="28.5" customHeight="1">
      <c r="A21" s="155"/>
      <c r="B21" s="155"/>
      <c r="C21" s="155" t="s">
        <v>158</v>
      </c>
      <c r="D21" s="157"/>
      <c r="E21" s="17" t="s">
        <v>172</v>
      </c>
      <c r="F21" s="153">
        <v>218.06</v>
      </c>
      <c r="G21" s="153"/>
      <c r="H21" s="153"/>
      <c r="I21" s="153"/>
      <c r="J21" s="153"/>
      <c r="K21" s="153"/>
      <c r="L21" s="153"/>
      <c r="M21" s="153"/>
      <c r="N21" s="153">
        <v>12.7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>
        <v>10.19</v>
      </c>
      <c r="Z21" s="153"/>
      <c r="AA21" s="153"/>
      <c r="AB21" s="153">
        <v>2.51</v>
      </c>
      <c r="AC21" s="153">
        <v>205.36</v>
      </c>
      <c r="AD21" s="153">
        <v>35.79</v>
      </c>
      <c r="AE21" s="153"/>
      <c r="AF21" s="153"/>
      <c r="AG21" s="153"/>
      <c r="AH21" s="153">
        <v>169.57</v>
      </c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</row>
    <row r="22" spans="1:65" ht="28.5" customHeight="1">
      <c r="A22" s="155"/>
      <c r="B22" s="155"/>
      <c r="C22" s="155" t="s">
        <v>170</v>
      </c>
      <c r="D22" s="157"/>
      <c r="E22" s="17" t="s">
        <v>173</v>
      </c>
      <c r="F22" s="153">
        <v>6.23</v>
      </c>
      <c r="G22" s="153"/>
      <c r="H22" s="153"/>
      <c r="I22" s="153"/>
      <c r="J22" s="153"/>
      <c r="K22" s="153"/>
      <c r="L22" s="153"/>
      <c r="M22" s="153"/>
      <c r="N22" s="153">
        <v>6.23</v>
      </c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>
        <v>5.12</v>
      </c>
      <c r="Z22" s="153"/>
      <c r="AA22" s="153"/>
      <c r="AB22" s="153">
        <v>1.11</v>
      </c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</row>
    <row r="23" spans="1:65" ht="38.25" customHeight="1">
      <c r="A23" s="155"/>
      <c r="B23" s="155"/>
      <c r="C23" s="155" t="s">
        <v>168</v>
      </c>
      <c r="D23" s="157"/>
      <c r="E23" s="17" t="s">
        <v>174</v>
      </c>
      <c r="F23" s="153">
        <v>62.81</v>
      </c>
      <c r="G23" s="153">
        <v>62.81</v>
      </c>
      <c r="H23" s="153"/>
      <c r="I23" s="153"/>
      <c r="J23" s="153"/>
      <c r="K23" s="153"/>
      <c r="L23" s="153"/>
      <c r="M23" s="153">
        <v>62.81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</row>
    <row r="24" spans="1:65" ht="28.5" customHeight="1">
      <c r="A24" s="155"/>
      <c r="B24" s="155" t="s">
        <v>152</v>
      </c>
      <c r="C24" s="155"/>
      <c r="D24" s="157"/>
      <c r="E24" s="17" t="s">
        <v>176</v>
      </c>
      <c r="F24" s="153">
        <v>5.92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>
        <v>5.92</v>
      </c>
      <c r="AD24" s="153"/>
      <c r="AE24" s="153"/>
      <c r="AF24" s="153"/>
      <c r="AG24" s="153">
        <v>5.92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</row>
    <row r="25" spans="1:65" ht="28.5" customHeight="1">
      <c r="A25" s="155"/>
      <c r="B25" s="155"/>
      <c r="C25" s="155" t="s">
        <v>158</v>
      </c>
      <c r="D25" s="157"/>
      <c r="E25" s="17" t="s">
        <v>177</v>
      </c>
      <c r="F25" s="153">
        <v>5.92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>
        <v>5.92</v>
      </c>
      <c r="AD25" s="153"/>
      <c r="AE25" s="153"/>
      <c r="AF25" s="153"/>
      <c r="AG25" s="153">
        <v>5.92</v>
      </c>
      <c r="AH25" s="153"/>
      <c r="AI25" s="153"/>
      <c r="AJ25" s="153"/>
      <c r="AK25" s="153"/>
      <c r="AL25" s="153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</row>
    <row r="26" spans="1:65" ht="28.5" customHeight="1">
      <c r="A26" s="155" t="s">
        <v>200</v>
      </c>
      <c r="B26" s="155"/>
      <c r="C26" s="155"/>
      <c r="D26" s="157"/>
      <c r="E26" s="17" t="s">
        <v>181</v>
      </c>
      <c r="F26" s="153">
        <v>18.85</v>
      </c>
      <c r="G26" s="153">
        <v>18.85</v>
      </c>
      <c r="H26" s="153"/>
      <c r="I26" s="153"/>
      <c r="J26" s="153"/>
      <c r="K26" s="153">
        <v>18.85</v>
      </c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</row>
    <row r="27" spans="1:65" ht="28.5" customHeight="1">
      <c r="A27" s="155"/>
      <c r="B27" s="155" t="s">
        <v>201</v>
      </c>
      <c r="C27" s="155"/>
      <c r="D27" s="157"/>
      <c r="E27" s="17" t="s">
        <v>182</v>
      </c>
      <c r="F27" s="153">
        <v>18.85</v>
      </c>
      <c r="G27" s="153">
        <v>18.85</v>
      </c>
      <c r="H27" s="153"/>
      <c r="I27" s="153"/>
      <c r="J27" s="153"/>
      <c r="K27" s="153">
        <v>18.85</v>
      </c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</row>
    <row r="28" spans="1:65" ht="28.5" customHeight="1">
      <c r="A28" s="155"/>
      <c r="B28" s="155"/>
      <c r="C28" s="155" t="s">
        <v>158</v>
      </c>
      <c r="D28" s="157"/>
      <c r="E28" s="17" t="s">
        <v>183</v>
      </c>
      <c r="F28" s="153">
        <v>9.43</v>
      </c>
      <c r="G28" s="153">
        <v>9.43</v>
      </c>
      <c r="H28" s="153"/>
      <c r="I28" s="153"/>
      <c r="J28" s="153"/>
      <c r="K28" s="153">
        <v>9.43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</row>
    <row r="29" spans="1:65" ht="28.5" customHeight="1">
      <c r="A29" s="155"/>
      <c r="B29" s="155"/>
      <c r="C29" s="155" t="s">
        <v>170</v>
      </c>
      <c r="D29" s="157"/>
      <c r="E29" s="17" t="s">
        <v>184</v>
      </c>
      <c r="F29" s="153">
        <v>9.42</v>
      </c>
      <c r="G29" s="153">
        <v>9.42</v>
      </c>
      <c r="H29" s="153"/>
      <c r="I29" s="153"/>
      <c r="J29" s="153"/>
      <c r="K29" s="153">
        <v>9.42</v>
      </c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</row>
    <row r="30" spans="1:65" ht="28.5" customHeight="1">
      <c r="A30" s="155" t="s">
        <v>203</v>
      </c>
      <c r="B30" s="155"/>
      <c r="C30" s="155"/>
      <c r="D30" s="157"/>
      <c r="E30" s="17" t="s">
        <v>186</v>
      </c>
      <c r="F30" s="153">
        <v>786.08</v>
      </c>
      <c r="G30" s="153">
        <f>G31+G33+G35</f>
        <v>268.31</v>
      </c>
      <c r="H30" s="153">
        <f>H31+H33+H35</f>
        <v>145.83999999999997</v>
      </c>
      <c r="I30" s="153">
        <f>I31+I33+I35</f>
        <v>45.839999999999996</v>
      </c>
      <c r="J30" s="153"/>
      <c r="K30" s="153">
        <f>K31+K33+K35</f>
        <v>2.59</v>
      </c>
      <c r="L30" s="153">
        <f>L33+L35</f>
        <v>74.03999999999999</v>
      </c>
      <c r="M30" s="153"/>
      <c r="N30" s="153">
        <f>N31+N33+N35</f>
        <v>50.59</v>
      </c>
      <c r="O30" s="153">
        <f>O31+O33+O35</f>
        <v>11.600000000000001</v>
      </c>
      <c r="P30" s="153">
        <f>P31+P33+P35</f>
        <v>0.42</v>
      </c>
      <c r="Q30" s="153">
        <f>Q31+Q33+Q35</f>
        <v>2.94</v>
      </c>
      <c r="R30" s="153">
        <f>R33+R35</f>
        <v>0.6</v>
      </c>
      <c r="S30" s="153">
        <f>S31+S33+S35</f>
        <v>2.1</v>
      </c>
      <c r="T30" s="153">
        <f>T31+T33+T35</f>
        <v>11.600000000000001</v>
      </c>
      <c r="U30" s="153">
        <f>U31+U33+U35</f>
        <v>2.52</v>
      </c>
      <c r="V30" s="153"/>
      <c r="W30" s="153">
        <f>W31+W33+W35</f>
        <v>3.36</v>
      </c>
      <c r="X30" s="153">
        <f>X31+X33+X35</f>
        <v>4.87</v>
      </c>
      <c r="Y30" s="153">
        <f>Y31+Y33+Y35</f>
        <v>8.45</v>
      </c>
      <c r="Z30" s="153"/>
      <c r="AA30" s="153"/>
      <c r="AB30" s="153">
        <f>AB31+AB33+AB35</f>
        <v>2.13</v>
      </c>
      <c r="AC30" s="153">
        <f>AC31+AC33+AC35</f>
        <v>255.18</v>
      </c>
      <c r="AD30" s="153"/>
      <c r="AE30" s="153"/>
      <c r="AF30" s="153"/>
      <c r="AG30" s="153">
        <v>149.9</v>
      </c>
      <c r="AH30" s="153">
        <f>AH31+AH33+AH35</f>
        <v>105.28</v>
      </c>
      <c r="AI30" s="153"/>
      <c r="AJ30" s="153">
        <v>212</v>
      </c>
      <c r="AK30" s="153">
        <v>212</v>
      </c>
      <c r="AL30" s="153"/>
      <c r="AM30" s="153"/>
      <c r="AN30" s="153"/>
      <c r="AO30" s="153"/>
      <c r="AP30" s="153"/>
      <c r="AQ30" s="153"/>
      <c r="AR30" s="153"/>
      <c r="AS30" s="153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</row>
    <row r="31" spans="1:65" ht="28.5" customHeight="1">
      <c r="A31" s="155"/>
      <c r="B31" s="155" t="s">
        <v>158</v>
      </c>
      <c r="C31" s="155"/>
      <c r="D31" s="157"/>
      <c r="E31" s="17" t="s">
        <v>187</v>
      </c>
      <c r="F31" s="153">
        <v>110.63</v>
      </c>
      <c r="G31" s="153">
        <v>4.3</v>
      </c>
      <c r="H31" s="153">
        <v>2.34</v>
      </c>
      <c r="I31" s="153">
        <v>1.93</v>
      </c>
      <c r="J31" s="153"/>
      <c r="K31" s="153">
        <v>0.03</v>
      </c>
      <c r="L31" s="153"/>
      <c r="M31" s="153"/>
      <c r="N31" s="153">
        <v>1.16</v>
      </c>
      <c r="O31" s="153">
        <v>0.3</v>
      </c>
      <c r="P31" s="153">
        <v>0.01</v>
      </c>
      <c r="Q31" s="153">
        <v>0.07</v>
      </c>
      <c r="R31" s="153"/>
      <c r="S31" s="153">
        <v>0.05</v>
      </c>
      <c r="T31" s="153">
        <v>0.3</v>
      </c>
      <c r="U31" s="153">
        <v>0.06</v>
      </c>
      <c r="V31" s="153"/>
      <c r="W31" s="153">
        <v>0.08</v>
      </c>
      <c r="X31" s="153">
        <v>0.09</v>
      </c>
      <c r="Y31" s="153">
        <v>0.15</v>
      </c>
      <c r="Z31" s="153"/>
      <c r="AA31" s="153"/>
      <c r="AB31" s="153">
        <v>0.05</v>
      </c>
      <c r="AC31" s="153">
        <v>105.17</v>
      </c>
      <c r="AD31" s="153"/>
      <c r="AE31" s="153"/>
      <c r="AF31" s="153"/>
      <c r="AG31" s="153"/>
      <c r="AH31" s="153">
        <v>105.17</v>
      </c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</row>
    <row r="32" spans="1:65" ht="28.5" customHeight="1">
      <c r="A32" s="155"/>
      <c r="B32" s="155"/>
      <c r="C32" s="155" t="s">
        <v>158</v>
      </c>
      <c r="D32" s="157"/>
      <c r="E32" s="17" t="s">
        <v>161</v>
      </c>
      <c r="F32" s="153">
        <v>110.63</v>
      </c>
      <c r="G32" s="153">
        <v>4.3</v>
      </c>
      <c r="H32" s="153">
        <v>2.34</v>
      </c>
      <c r="I32" s="153">
        <v>1.93</v>
      </c>
      <c r="J32" s="153"/>
      <c r="K32" s="153">
        <v>0.03</v>
      </c>
      <c r="L32" s="153"/>
      <c r="M32" s="153"/>
      <c r="N32" s="153">
        <v>1.16</v>
      </c>
      <c r="O32" s="153">
        <v>0.3</v>
      </c>
      <c r="P32" s="153">
        <v>0.01</v>
      </c>
      <c r="Q32" s="153">
        <v>0.07</v>
      </c>
      <c r="R32" s="153"/>
      <c r="S32" s="153">
        <v>0.05</v>
      </c>
      <c r="T32" s="153">
        <v>0.3</v>
      </c>
      <c r="U32" s="153">
        <v>0.06</v>
      </c>
      <c r="V32" s="153"/>
      <c r="W32" s="153">
        <v>0.08</v>
      </c>
      <c r="X32" s="153">
        <v>0.09</v>
      </c>
      <c r="Y32" s="153">
        <v>0.15</v>
      </c>
      <c r="Z32" s="153"/>
      <c r="AA32" s="153"/>
      <c r="AB32" s="153">
        <v>0.05</v>
      </c>
      <c r="AC32" s="153">
        <v>105.17</v>
      </c>
      <c r="AD32" s="153"/>
      <c r="AE32" s="153"/>
      <c r="AF32" s="153"/>
      <c r="AG32" s="153"/>
      <c r="AH32" s="153">
        <v>105.17</v>
      </c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</row>
    <row r="33" spans="1:65" ht="28.5" customHeight="1">
      <c r="A33" s="155"/>
      <c r="B33" s="155" t="s">
        <v>151</v>
      </c>
      <c r="C33" s="155"/>
      <c r="D33" s="157"/>
      <c r="E33" s="17" t="s">
        <v>189</v>
      </c>
      <c r="F33" s="153">
        <v>66.89</v>
      </c>
      <c r="G33" s="153">
        <v>56.11</v>
      </c>
      <c r="H33" s="153">
        <v>30.65</v>
      </c>
      <c r="I33" s="153">
        <v>1.19</v>
      </c>
      <c r="J33" s="153"/>
      <c r="K33" s="153">
        <v>0.67</v>
      </c>
      <c r="L33" s="153">
        <v>23.6</v>
      </c>
      <c r="M33" s="153"/>
      <c r="N33" s="153">
        <v>10.75</v>
      </c>
      <c r="O33" s="153">
        <v>2</v>
      </c>
      <c r="P33" s="153">
        <v>0.1</v>
      </c>
      <c r="Q33" s="153">
        <v>0.7</v>
      </c>
      <c r="R33" s="153">
        <v>0.6</v>
      </c>
      <c r="S33" s="153">
        <v>0.5</v>
      </c>
      <c r="T33" s="153">
        <v>2</v>
      </c>
      <c r="U33" s="153">
        <v>0.6</v>
      </c>
      <c r="V33" s="153"/>
      <c r="W33" s="153">
        <v>0.8</v>
      </c>
      <c r="X33" s="153">
        <v>1.07</v>
      </c>
      <c r="Y33" s="153">
        <v>1.88</v>
      </c>
      <c r="Z33" s="153"/>
      <c r="AA33" s="153"/>
      <c r="AB33" s="153">
        <v>0.5</v>
      </c>
      <c r="AC33" s="153">
        <v>0.03</v>
      </c>
      <c r="AD33" s="153"/>
      <c r="AE33" s="153"/>
      <c r="AF33" s="153"/>
      <c r="AG33" s="153"/>
      <c r="AH33" s="153">
        <v>0.03</v>
      </c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</row>
    <row r="34" spans="1:65" ht="28.5" customHeight="1">
      <c r="A34" s="155"/>
      <c r="B34" s="155"/>
      <c r="C34" s="155" t="s">
        <v>162</v>
      </c>
      <c r="D34" s="157"/>
      <c r="E34" s="17" t="s">
        <v>190</v>
      </c>
      <c r="F34" s="153">
        <v>66.89</v>
      </c>
      <c r="G34" s="153">
        <v>56.11</v>
      </c>
      <c r="H34" s="153">
        <v>30.65</v>
      </c>
      <c r="I34" s="153">
        <v>1.19</v>
      </c>
      <c r="J34" s="153"/>
      <c r="K34" s="153">
        <v>0.67</v>
      </c>
      <c r="L34" s="153">
        <v>23.6</v>
      </c>
      <c r="M34" s="153"/>
      <c r="N34" s="153">
        <v>10.75</v>
      </c>
      <c r="O34" s="153">
        <v>2</v>
      </c>
      <c r="P34" s="153">
        <v>0.1</v>
      </c>
      <c r="Q34" s="153">
        <v>0.7</v>
      </c>
      <c r="R34" s="153">
        <v>0.6</v>
      </c>
      <c r="S34" s="153">
        <v>0.5</v>
      </c>
      <c r="T34" s="153">
        <v>2</v>
      </c>
      <c r="U34" s="153">
        <v>0.6</v>
      </c>
      <c r="V34" s="153"/>
      <c r="W34" s="153">
        <v>0.8</v>
      </c>
      <c r="X34" s="153">
        <v>1.07</v>
      </c>
      <c r="Y34" s="153">
        <v>1.88</v>
      </c>
      <c r="Z34" s="153"/>
      <c r="AA34" s="153"/>
      <c r="AB34" s="153">
        <v>0.5</v>
      </c>
      <c r="AC34" s="153">
        <v>0.03</v>
      </c>
      <c r="AD34" s="153"/>
      <c r="AE34" s="153"/>
      <c r="AF34" s="153"/>
      <c r="AG34" s="153"/>
      <c r="AH34" s="153">
        <v>0.03</v>
      </c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</row>
    <row r="35" spans="1:65" ht="28.5" customHeight="1">
      <c r="A35" s="155"/>
      <c r="B35" s="155" t="s">
        <v>168</v>
      </c>
      <c r="C35" s="155"/>
      <c r="D35" s="157"/>
      <c r="E35" s="17" t="s">
        <v>192</v>
      </c>
      <c r="F35" s="153">
        <v>608.56</v>
      </c>
      <c r="G35" s="153">
        <v>207.9</v>
      </c>
      <c r="H35" s="153">
        <v>112.85</v>
      </c>
      <c r="I35" s="153">
        <v>42.72</v>
      </c>
      <c r="J35" s="153"/>
      <c r="K35" s="153">
        <v>1.89</v>
      </c>
      <c r="L35" s="153">
        <v>50.44</v>
      </c>
      <c r="M35" s="153"/>
      <c r="N35" s="153">
        <v>38.68</v>
      </c>
      <c r="O35" s="153">
        <v>9.3</v>
      </c>
      <c r="P35" s="153">
        <v>0.31</v>
      </c>
      <c r="Q35" s="153">
        <v>2.17</v>
      </c>
      <c r="R35" s="153"/>
      <c r="S35" s="153">
        <v>1.55</v>
      </c>
      <c r="T35" s="153">
        <v>9.3</v>
      </c>
      <c r="U35" s="153">
        <v>1.86</v>
      </c>
      <c r="V35" s="153"/>
      <c r="W35" s="153">
        <v>2.48</v>
      </c>
      <c r="X35" s="153">
        <v>3.71</v>
      </c>
      <c r="Y35" s="153">
        <v>6.42</v>
      </c>
      <c r="Z35" s="153"/>
      <c r="AA35" s="153"/>
      <c r="AB35" s="153">
        <v>1.58</v>
      </c>
      <c r="AC35" s="153">
        <v>149.98</v>
      </c>
      <c r="AD35" s="153"/>
      <c r="AE35" s="153"/>
      <c r="AF35" s="153"/>
      <c r="AG35" s="153">
        <v>149.9</v>
      </c>
      <c r="AH35" s="153">
        <v>0.08</v>
      </c>
      <c r="AI35" s="153"/>
      <c r="AJ35" s="153">
        <v>212</v>
      </c>
      <c r="AK35" s="153">
        <v>212</v>
      </c>
      <c r="AL35" s="153"/>
      <c r="AM35" s="153"/>
      <c r="AN35" s="153"/>
      <c r="AO35" s="153"/>
      <c r="AP35" s="153"/>
      <c r="AQ35" s="153"/>
      <c r="AR35" s="153"/>
      <c r="AS35" s="153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</row>
    <row r="36" spans="1:65" ht="28.5" customHeight="1">
      <c r="A36" s="155"/>
      <c r="B36" s="155"/>
      <c r="C36" s="155" t="s">
        <v>158</v>
      </c>
      <c r="D36" s="157"/>
      <c r="E36" s="17" t="s">
        <v>161</v>
      </c>
      <c r="F36" s="153">
        <v>110.93</v>
      </c>
      <c r="G36" s="153">
        <v>94.64</v>
      </c>
      <c r="H36" s="153">
        <v>53.45</v>
      </c>
      <c r="I36" s="153">
        <v>40.58</v>
      </c>
      <c r="J36" s="153"/>
      <c r="K36" s="153">
        <v>0.61</v>
      </c>
      <c r="L36" s="153"/>
      <c r="M36" s="153"/>
      <c r="N36" s="153">
        <v>16.26</v>
      </c>
      <c r="O36" s="153">
        <v>3.9</v>
      </c>
      <c r="P36" s="153">
        <v>0.13</v>
      </c>
      <c r="Q36" s="153">
        <v>0.91</v>
      </c>
      <c r="R36" s="153"/>
      <c r="S36" s="153">
        <v>0.65</v>
      </c>
      <c r="T36" s="153">
        <v>3.9</v>
      </c>
      <c r="U36" s="153">
        <v>0.78</v>
      </c>
      <c r="V36" s="153"/>
      <c r="W36" s="153">
        <v>1.04</v>
      </c>
      <c r="X36" s="153">
        <v>1.65</v>
      </c>
      <c r="Y36" s="153">
        <v>2.65</v>
      </c>
      <c r="Z36" s="153"/>
      <c r="AA36" s="153"/>
      <c r="AB36" s="153">
        <v>0.65</v>
      </c>
      <c r="AC36" s="153">
        <v>0.03</v>
      </c>
      <c r="AD36" s="153"/>
      <c r="AE36" s="153"/>
      <c r="AF36" s="153"/>
      <c r="AG36" s="153"/>
      <c r="AH36" s="153">
        <v>0.03</v>
      </c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</row>
    <row r="37" spans="1:65" ht="28.5" customHeight="1">
      <c r="A37" s="155"/>
      <c r="B37" s="155"/>
      <c r="C37" s="155" t="s">
        <v>170</v>
      </c>
      <c r="D37" s="157"/>
      <c r="E37" s="17" t="s">
        <v>193</v>
      </c>
      <c r="F37" s="153">
        <v>200</v>
      </c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>
        <v>200</v>
      </c>
      <c r="AK37" s="153">
        <v>200</v>
      </c>
      <c r="AL37" s="153"/>
      <c r="AM37" s="153"/>
      <c r="AN37" s="153"/>
      <c r="AO37" s="153"/>
      <c r="AP37" s="153"/>
      <c r="AQ37" s="153"/>
      <c r="AR37" s="153"/>
      <c r="AS37" s="153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</row>
    <row r="38" spans="1:65" ht="28.5" customHeight="1">
      <c r="A38" s="155"/>
      <c r="B38" s="155"/>
      <c r="C38" s="155" t="s">
        <v>162</v>
      </c>
      <c r="D38" s="157"/>
      <c r="E38" s="17" t="s">
        <v>194</v>
      </c>
      <c r="F38" s="153">
        <v>297.63</v>
      </c>
      <c r="G38" s="153">
        <v>113.26</v>
      </c>
      <c r="H38" s="153">
        <v>59.4</v>
      </c>
      <c r="I38" s="153">
        <v>2.14</v>
      </c>
      <c r="J38" s="153"/>
      <c r="K38" s="153">
        <v>1.28</v>
      </c>
      <c r="L38" s="153">
        <v>50.44</v>
      </c>
      <c r="M38" s="153"/>
      <c r="N38" s="153">
        <v>22.42</v>
      </c>
      <c r="O38" s="153">
        <v>5.4</v>
      </c>
      <c r="P38" s="153">
        <v>0.18</v>
      </c>
      <c r="Q38" s="153">
        <v>1.26</v>
      </c>
      <c r="R38" s="153"/>
      <c r="S38" s="153">
        <v>0.9</v>
      </c>
      <c r="T38" s="153">
        <v>5.4</v>
      </c>
      <c r="U38" s="153">
        <v>1.08</v>
      </c>
      <c r="V38" s="153"/>
      <c r="W38" s="153">
        <v>1.44</v>
      </c>
      <c r="X38" s="153">
        <v>2.06</v>
      </c>
      <c r="Y38" s="153">
        <v>3.77</v>
      </c>
      <c r="Z38" s="153"/>
      <c r="AA38" s="153"/>
      <c r="AB38" s="153">
        <v>0.93</v>
      </c>
      <c r="AC38" s="153">
        <v>149.95</v>
      </c>
      <c r="AD38" s="153"/>
      <c r="AE38" s="153"/>
      <c r="AF38" s="153"/>
      <c r="AG38" s="153">
        <v>149.9</v>
      </c>
      <c r="AH38" s="153">
        <v>0.05</v>
      </c>
      <c r="AI38" s="153"/>
      <c r="AJ38" s="153">
        <v>12</v>
      </c>
      <c r="AK38" s="153">
        <v>12</v>
      </c>
      <c r="AL38" s="153"/>
      <c r="AM38" s="153"/>
      <c r="AN38" s="153"/>
      <c r="AO38" s="153"/>
      <c r="AP38" s="153"/>
      <c r="AQ38" s="153"/>
      <c r="AR38" s="153"/>
      <c r="AS38" s="153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65" ht="28.5" customHeight="1">
      <c r="A39" s="155" t="s">
        <v>202</v>
      </c>
      <c r="B39" s="155"/>
      <c r="C39" s="155"/>
      <c r="D39" s="157"/>
      <c r="E39" s="17" t="s">
        <v>196</v>
      </c>
      <c r="F39" s="153">
        <v>35.73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>
        <v>35.73</v>
      </c>
      <c r="AD39" s="153"/>
      <c r="AE39" s="153"/>
      <c r="AF39" s="153"/>
      <c r="AG39" s="153"/>
      <c r="AH39" s="153"/>
      <c r="AI39" s="153">
        <v>35.73</v>
      </c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</row>
    <row r="40" spans="1:65" ht="28.5" customHeight="1">
      <c r="A40" s="155"/>
      <c r="B40" s="155" t="s">
        <v>170</v>
      </c>
      <c r="C40" s="155"/>
      <c r="D40" s="157"/>
      <c r="E40" s="17" t="s">
        <v>197</v>
      </c>
      <c r="F40" s="153">
        <v>35.73</v>
      </c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>
        <v>35.73</v>
      </c>
      <c r="AD40" s="153"/>
      <c r="AE40" s="153"/>
      <c r="AF40" s="153"/>
      <c r="AG40" s="153"/>
      <c r="AH40" s="153"/>
      <c r="AI40" s="153">
        <v>35.73</v>
      </c>
      <c r="AJ40" s="153"/>
      <c r="AK40" s="153"/>
      <c r="AL40" s="153"/>
      <c r="AM40" s="153"/>
      <c r="AN40" s="153"/>
      <c r="AO40" s="153"/>
      <c r="AP40" s="153"/>
      <c r="AQ40" s="153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5" ht="28.5" customHeight="1">
      <c r="A41" s="155"/>
      <c r="B41" s="155"/>
      <c r="C41" s="155" t="s">
        <v>158</v>
      </c>
      <c r="D41" s="157"/>
      <c r="E41" s="17" t="s">
        <v>198</v>
      </c>
      <c r="F41" s="153">
        <v>35.73</v>
      </c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>
        <v>35.73</v>
      </c>
      <c r="AD41" s="153"/>
      <c r="AE41" s="153"/>
      <c r="AF41" s="153"/>
      <c r="AG41" s="153"/>
      <c r="AH41" s="153"/>
      <c r="AI41" s="153">
        <v>35.73</v>
      </c>
      <c r="AJ41" s="153"/>
      <c r="AK41" s="153"/>
      <c r="AL41" s="153"/>
      <c r="AM41" s="153"/>
      <c r="AN41" s="153"/>
      <c r="AO41" s="153"/>
      <c r="AP41" s="153"/>
      <c r="AQ41" s="153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</row>
  </sheetData>
  <sheetProtection/>
  <mergeCells count="75">
    <mergeCell ref="BF5:BF6"/>
    <mergeCell ref="BG5:BG6"/>
    <mergeCell ref="BJ5:BJ6"/>
    <mergeCell ref="BK5:BK6"/>
    <mergeCell ref="BL5:BL6"/>
    <mergeCell ref="BM5:BM6"/>
    <mergeCell ref="AZ5:AZ6"/>
    <mergeCell ref="BA5:BA6"/>
    <mergeCell ref="BB5:BB6"/>
    <mergeCell ref="BC5:BC6"/>
    <mergeCell ref="BD5:BD6"/>
    <mergeCell ref="BE5:BE6"/>
    <mergeCell ref="AP5:AP6"/>
    <mergeCell ref="AQ5:AQ6"/>
    <mergeCell ref="AR5:AR6"/>
    <mergeCell ref="AS5:AS6"/>
    <mergeCell ref="BH5:BH6"/>
    <mergeCell ref="BI5:BI6"/>
    <mergeCell ref="AV5:AV6"/>
    <mergeCell ref="AW5:AW6"/>
    <mergeCell ref="AX5:AX6"/>
    <mergeCell ref="AY5:AY6"/>
    <mergeCell ref="AT5:AT6"/>
    <mergeCell ref="AU5:AU6"/>
    <mergeCell ref="AF5:AF6"/>
    <mergeCell ref="AI5:AI6"/>
    <mergeCell ref="AL5:AL6"/>
    <mergeCell ref="AM5:AM6"/>
    <mergeCell ref="AN5:AN6"/>
    <mergeCell ref="AO5:AO6"/>
    <mergeCell ref="AJ5:AJ6"/>
    <mergeCell ref="AH5:AH6"/>
    <mergeCell ref="AD5:AD6"/>
    <mergeCell ref="AE5:AE6"/>
    <mergeCell ref="R5:R6"/>
    <mergeCell ref="S5:S6"/>
    <mergeCell ref="T5:T6"/>
    <mergeCell ref="U5:U6"/>
    <mergeCell ref="Q5:Q6"/>
    <mergeCell ref="D5:D6"/>
    <mergeCell ref="E5:E6"/>
    <mergeCell ref="F4:F6"/>
    <mergeCell ref="G5:G6"/>
    <mergeCell ref="K5:K6"/>
    <mergeCell ref="L5:L6"/>
    <mergeCell ref="AB5:AB6"/>
    <mergeCell ref="AW4:AY4"/>
    <mergeCell ref="AZ4:BD4"/>
    <mergeCell ref="H5:H6"/>
    <mergeCell ref="I5:I6"/>
    <mergeCell ref="J5:J6"/>
    <mergeCell ref="M5:M6"/>
    <mergeCell ref="N5:N6"/>
    <mergeCell ref="O5:O6"/>
    <mergeCell ref="P5:P6"/>
    <mergeCell ref="A2:BM2"/>
    <mergeCell ref="A4:E4"/>
    <mergeCell ref="G4:M4"/>
    <mergeCell ref="N4:AB4"/>
    <mergeCell ref="AC4:AI4"/>
    <mergeCell ref="AL4:AO4"/>
    <mergeCell ref="AP4:AS4"/>
    <mergeCell ref="AT4:AV4"/>
    <mergeCell ref="BE4:BI4"/>
    <mergeCell ref="BJ4:BM4"/>
    <mergeCell ref="AC5:AC6"/>
    <mergeCell ref="V5:V6"/>
    <mergeCell ref="W5:W6"/>
    <mergeCell ref="AJ4:AK4"/>
    <mergeCell ref="AK5:AK6"/>
    <mergeCell ref="X5:X6"/>
    <mergeCell ref="Y5:Y6"/>
    <mergeCell ref="Z5:Z6"/>
    <mergeCell ref="AG5:AG6"/>
    <mergeCell ref="AA5:AA6"/>
  </mergeCells>
  <printOptions horizontalCentered="1"/>
  <pageMargins left="0.31" right="0.31" top="0.63" bottom="0.47" header="0.5" footer="0.3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F27" sqref="F27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8" ht="19.5" customHeight="1">
      <c r="A1" s="32"/>
      <c r="B1" s="32"/>
      <c r="C1" s="32"/>
      <c r="D1" s="33"/>
      <c r="E1" s="32"/>
      <c r="F1" s="32"/>
      <c r="G1" s="34" t="s">
        <v>115</v>
      </c>
      <c r="H1" s="51"/>
    </row>
    <row r="2" spans="1:8" ht="25.5" customHeight="1">
      <c r="A2" s="56" t="s">
        <v>116</v>
      </c>
      <c r="B2" s="57"/>
      <c r="C2" s="57"/>
      <c r="D2" s="57"/>
      <c r="E2" s="57"/>
      <c r="F2" s="57"/>
      <c r="G2" s="57"/>
      <c r="H2" s="51"/>
    </row>
    <row r="3" spans="1:8" ht="19.5" customHeight="1">
      <c r="A3" s="5"/>
      <c r="B3" s="5"/>
      <c r="C3" s="5"/>
      <c r="D3" s="5"/>
      <c r="E3" s="35"/>
      <c r="F3" s="35"/>
      <c r="G3" s="7" t="s">
        <v>4</v>
      </c>
      <c r="H3" s="51"/>
    </row>
    <row r="4" spans="1:8" ht="19.5" customHeight="1">
      <c r="A4" s="58" t="s">
        <v>117</v>
      </c>
      <c r="B4" s="58"/>
      <c r="C4" s="59"/>
      <c r="D4" s="59"/>
      <c r="E4" s="164" t="s">
        <v>58</v>
      </c>
      <c r="F4" s="164"/>
      <c r="G4" s="164"/>
      <c r="H4" s="51"/>
    </row>
    <row r="5" spans="1:8" ht="19.5" customHeight="1">
      <c r="A5" s="8" t="s">
        <v>43</v>
      </c>
      <c r="B5" s="60"/>
      <c r="C5" s="192" t="s">
        <v>44</v>
      </c>
      <c r="D5" s="194" t="s">
        <v>118</v>
      </c>
      <c r="E5" s="164" t="s">
        <v>33</v>
      </c>
      <c r="F5" s="168" t="s">
        <v>119</v>
      </c>
      <c r="G5" s="196" t="s">
        <v>120</v>
      </c>
      <c r="H5" s="51"/>
    </row>
    <row r="6" spans="1:8" ht="33.75" customHeight="1">
      <c r="A6" s="15" t="s">
        <v>53</v>
      </c>
      <c r="B6" s="131" t="s">
        <v>54</v>
      </c>
      <c r="C6" s="193"/>
      <c r="D6" s="195"/>
      <c r="E6" s="167"/>
      <c r="F6" s="169"/>
      <c r="G6" s="197"/>
      <c r="H6" s="51"/>
    </row>
    <row r="7" spans="1:8" ht="33.75" customHeight="1">
      <c r="A7" s="16"/>
      <c r="B7" s="131"/>
      <c r="C7" s="132"/>
      <c r="D7" s="111" t="s">
        <v>199</v>
      </c>
      <c r="E7" s="158">
        <v>990.46</v>
      </c>
      <c r="F7" s="159">
        <v>901.34</v>
      </c>
      <c r="G7" s="160">
        <v>89.12</v>
      </c>
      <c r="H7" s="51"/>
    </row>
    <row r="8" spans="1:8" ht="21.75" customHeight="1">
      <c r="A8" s="17" t="s">
        <v>278</v>
      </c>
      <c r="B8" s="41" t="s">
        <v>279</v>
      </c>
      <c r="C8" s="205" t="s">
        <v>246</v>
      </c>
      <c r="D8" s="17" t="s">
        <v>301</v>
      </c>
      <c r="E8" s="54">
        <v>176.66</v>
      </c>
      <c r="F8" s="54">
        <v>176.66</v>
      </c>
      <c r="G8" s="18"/>
      <c r="H8" s="52"/>
    </row>
    <row r="9" spans="1:7" ht="21.75" customHeight="1">
      <c r="A9" s="17" t="s">
        <v>278</v>
      </c>
      <c r="B9" s="41" t="s">
        <v>280</v>
      </c>
      <c r="C9" s="205" t="s">
        <v>246</v>
      </c>
      <c r="D9" s="17" t="s">
        <v>302</v>
      </c>
      <c r="E9" s="54">
        <v>61.84</v>
      </c>
      <c r="F9" s="54">
        <v>61.84</v>
      </c>
      <c r="G9" s="18"/>
    </row>
    <row r="10" spans="1:7" ht="21.75" customHeight="1">
      <c r="A10" s="17" t="s">
        <v>281</v>
      </c>
      <c r="B10" s="41" t="s">
        <v>282</v>
      </c>
      <c r="C10" s="205" t="s">
        <v>246</v>
      </c>
      <c r="D10" s="17" t="s">
        <v>225</v>
      </c>
      <c r="E10" s="54">
        <v>21.78</v>
      </c>
      <c r="F10" s="54">
        <v>21.78</v>
      </c>
      <c r="G10" s="18"/>
    </row>
    <row r="11" spans="1:7" ht="21.75" customHeight="1">
      <c r="A11" s="17" t="s">
        <v>281</v>
      </c>
      <c r="B11" s="41" t="s">
        <v>283</v>
      </c>
      <c r="C11" s="205" t="s">
        <v>246</v>
      </c>
      <c r="D11" s="17" t="s">
        <v>226</v>
      </c>
      <c r="E11" s="54">
        <v>76.05</v>
      </c>
      <c r="F11" s="54">
        <v>76.05</v>
      </c>
      <c r="G11" s="18"/>
    </row>
    <row r="12" spans="1:7" ht="21.75" customHeight="1">
      <c r="A12" s="17" t="s">
        <v>281</v>
      </c>
      <c r="B12" s="41" t="s">
        <v>284</v>
      </c>
      <c r="C12" s="205" t="s">
        <v>246</v>
      </c>
      <c r="D12" s="17" t="s">
        <v>227</v>
      </c>
      <c r="E12" s="54">
        <v>62.81</v>
      </c>
      <c r="F12" s="54">
        <v>62.81</v>
      </c>
      <c r="G12" s="18"/>
    </row>
    <row r="13" spans="1:7" ht="21.75" customHeight="1">
      <c r="A13" s="17" t="s">
        <v>285</v>
      </c>
      <c r="B13" s="41" t="s">
        <v>286</v>
      </c>
      <c r="C13" s="205" t="s">
        <v>246</v>
      </c>
      <c r="D13" s="17" t="s">
        <v>303</v>
      </c>
      <c r="E13" s="54">
        <v>14</v>
      </c>
      <c r="F13" s="54"/>
      <c r="G13" s="18">
        <v>14</v>
      </c>
    </row>
    <row r="14" spans="1:7" ht="21.75" customHeight="1">
      <c r="A14" s="17" t="s">
        <v>285</v>
      </c>
      <c r="B14" s="41" t="s">
        <v>287</v>
      </c>
      <c r="C14" s="205" t="s">
        <v>246</v>
      </c>
      <c r="D14" s="17" t="s">
        <v>228</v>
      </c>
      <c r="E14" s="54">
        <v>0.5</v>
      </c>
      <c r="F14" s="54"/>
      <c r="G14" s="18">
        <v>0.5</v>
      </c>
    </row>
    <row r="15" spans="1:7" ht="21.75" customHeight="1">
      <c r="A15" s="17" t="s">
        <v>285</v>
      </c>
      <c r="B15" s="41" t="s">
        <v>288</v>
      </c>
      <c r="C15" s="205" t="s">
        <v>246</v>
      </c>
      <c r="D15" s="17" t="s">
        <v>229</v>
      </c>
      <c r="E15" s="54">
        <v>3.5</v>
      </c>
      <c r="F15" s="54"/>
      <c r="G15" s="18">
        <v>3.5</v>
      </c>
    </row>
    <row r="16" spans="1:7" ht="21.75" customHeight="1">
      <c r="A16" s="17" t="s">
        <v>285</v>
      </c>
      <c r="B16" s="41" t="s">
        <v>283</v>
      </c>
      <c r="C16" s="205" t="s">
        <v>246</v>
      </c>
      <c r="D16" s="17" t="s">
        <v>230</v>
      </c>
      <c r="E16" s="54">
        <v>5.6</v>
      </c>
      <c r="F16" s="54"/>
      <c r="G16" s="18">
        <v>5.6</v>
      </c>
    </row>
    <row r="17" spans="1:7" ht="21.75" customHeight="1">
      <c r="A17" s="17" t="s">
        <v>285</v>
      </c>
      <c r="B17" s="41" t="s">
        <v>289</v>
      </c>
      <c r="C17" s="205" t="s">
        <v>246</v>
      </c>
      <c r="D17" s="17" t="s">
        <v>231</v>
      </c>
      <c r="E17" s="54">
        <v>2.5</v>
      </c>
      <c r="F17" s="54"/>
      <c r="G17" s="18">
        <v>2.5</v>
      </c>
    </row>
    <row r="18" spans="1:7" ht="21.75" customHeight="1">
      <c r="A18" s="17" t="s">
        <v>285</v>
      </c>
      <c r="B18" s="41" t="s">
        <v>290</v>
      </c>
      <c r="C18" s="205" t="s">
        <v>246</v>
      </c>
      <c r="D18" s="17" t="s">
        <v>232</v>
      </c>
      <c r="E18" s="54">
        <v>14</v>
      </c>
      <c r="F18" s="54"/>
      <c r="G18" s="18">
        <v>14</v>
      </c>
    </row>
    <row r="19" spans="1:7" ht="21.75" customHeight="1">
      <c r="A19" s="17" t="s">
        <v>285</v>
      </c>
      <c r="B19" s="41" t="s">
        <v>291</v>
      </c>
      <c r="C19" s="205" t="s">
        <v>246</v>
      </c>
      <c r="D19" s="17" t="s">
        <v>233</v>
      </c>
      <c r="E19" s="54">
        <v>3</v>
      </c>
      <c r="F19" s="54"/>
      <c r="G19" s="18">
        <v>3</v>
      </c>
    </row>
    <row r="20" spans="1:7" ht="21.75" customHeight="1">
      <c r="A20" s="17" t="s">
        <v>285</v>
      </c>
      <c r="B20" s="41" t="s">
        <v>292</v>
      </c>
      <c r="C20" s="205" t="s">
        <v>246</v>
      </c>
      <c r="D20" s="17" t="s">
        <v>234</v>
      </c>
      <c r="E20" s="54">
        <v>4.46</v>
      </c>
      <c r="F20" s="54"/>
      <c r="G20" s="18">
        <v>4.46</v>
      </c>
    </row>
    <row r="21" spans="1:7" ht="21.75" customHeight="1">
      <c r="A21" s="17" t="s">
        <v>285</v>
      </c>
      <c r="B21" s="41" t="s">
        <v>293</v>
      </c>
      <c r="C21" s="205" t="s">
        <v>246</v>
      </c>
      <c r="D21" s="17" t="s">
        <v>235</v>
      </c>
      <c r="E21" s="54">
        <v>4</v>
      </c>
      <c r="F21" s="54"/>
      <c r="G21" s="18">
        <v>4</v>
      </c>
    </row>
    <row r="22" spans="1:7" ht="21.75" customHeight="1">
      <c r="A22" s="17" t="s">
        <v>285</v>
      </c>
      <c r="B22" s="41" t="s">
        <v>294</v>
      </c>
      <c r="C22" s="205" t="s">
        <v>246</v>
      </c>
      <c r="D22" s="17" t="s">
        <v>236</v>
      </c>
      <c r="E22" s="54">
        <v>5.93</v>
      </c>
      <c r="F22" s="54"/>
      <c r="G22" s="18">
        <v>5.93</v>
      </c>
    </row>
    <row r="23" spans="1:7" ht="21.75" customHeight="1">
      <c r="A23" s="41">
        <v>302</v>
      </c>
      <c r="B23" s="41">
        <v>29</v>
      </c>
      <c r="C23" s="205" t="s">
        <v>246</v>
      </c>
      <c r="D23" s="17" t="s">
        <v>237</v>
      </c>
      <c r="E23" s="54">
        <v>25.48</v>
      </c>
      <c r="F23" s="54"/>
      <c r="G23" s="18">
        <v>25.48</v>
      </c>
    </row>
    <row r="24" spans="1:7" ht="21.75" customHeight="1">
      <c r="A24" s="41" t="s">
        <v>295</v>
      </c>
      <c r="B24" s="41" t="s">
        <v>296</v>
      </c>
      <c r="C24" s="205" t="s">
        <v>246</v>
      </c>
      <c r="D24" s="17" t="s">
        <v>239</v>
      </c>
      <c r="E24" s="54">
        <v>6.15</v>
      </c>
      <c r="F24" s="54"/>
      <c r="G24" s="18">
        <v>6.15</v>
      </c>
    </row>
    <row r="25" spans="1:7" ht="21.75" customHeight="1">
      <c r="A25" s="41" t="s">
        <v>307</v>
      </c>
      <c r="B25" s="41" t="s">
        <v>158</v>
      </c>
      <c r="C25" s="205" t="s">
        <v>246</v>
      </c>
      <c r="D25" s="17" t="s">
        <v>308</v>
      </c>
      <c r="E25" s="54">
        <v>35.79</v>
      </c>
      <c r="F25" s="54">
        <v>35.79</v>
      </c>
      <c r="G25" s="18"/>
    </row>
    <row r="26" spans="1:7" ht="21.75" customHeight="1">
      <c r="A26" s="41" t="s">
        <v>297</v>
      </c>
      <c r="B26" s="41" t="s">
        <v>298</v>
      </c>
      <c r="C26" s="205" t="s">
        <v>246</v>
      </c>
      <c r="D26" s="17" t="s">
        <v>304</v>
      </c>
      <c r="E26" s="54">
        <v>155.82</v>
      </c>
      <c r="F26" s="54">
        <v>155.82</v>
      </c>
      <c r="G26" s="18"/>
    </row>
    <row r="27" spans="1:7" ht="21.75" customHeight="1">
      <c r="A27" s="41" t="s">
        <v>297</v>
      </c>
      <c r="B27" s="41" t="s">
        <v>299</v>
      </c>
      <c r="C27" s="205" t="s">
        <v>246</v>
      </c>
      <c r="D27" s="17" t="s">
        <v>305</v>
      </c>
      <c r="E27" s="54">
        <v>274.86</v>
      </c>
      <c r="F27" s="54">
        <v>274.86</v>
      </c>
      <c r="G27" s="18"/>
    </row>
    <row r="28" spans="1:7" ht="21.75" customHeight="1">
      <c r="A28" s="41" t="s">
        <v>297</v>
      </c>
      <c r="B28" s="41" t="s">
        <v>300</v>
      </c>
      <c r="C28" s="205" t="s">
        <v>246</v>
      </c>
      <c r="D28" s="17" t="s">
        <v>306</v>
      </c>
      <c r="E28" s="54">
        <v>35.73</v>
      </c>
      <c r="F28" s="54">
        <v>35.73</v>
      </c>
      <c r="G28" s="18"/>
    </row>
  </sheetData>
  <sheetProtection/>
  <mergeCells count="6">
    <mergeCell ref="E4:G4"/>
    <mergeCell ref="C5:C6"/>
    <mergeCell ref="D5:D6"/>
    <mergeCell ref="E5:E6"/>
    <mergeCell ref="F5:F6"/>
    <mergeCell ref="G5:G6"/>
  </mergeCells>
  <printOptions horizontalCentered="1"/>
  <pageMargins left="0.75" right="0.75" top="0.83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0"/>
  <sheetViews>
    <sheetView zoomScalePageLayoutView="0" workbookViewId="0" topLeftCell="A1">
      <selection activeCell="I14" sqref="I14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243" ht="19.5" customHeight="1">
      <c r="A1" s="2"/>
      <c r="B1" s="3"/>
      <c r="C1" s="3"/>
      <c r="D1" s="3"/>
      <c r="E1" s="3"/>
      <c r="F1" s="4" t="s">
        <v>121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</row>
    <row r="2" spans="1:243" ht="19.5" customHeight="1">
      <c r="A2" s="163" t="s">
        <v>122</v>
      </c>
      <c r="B2" s="163"/>
      <c r="C2" s="163"/>
      <c r="D2" s="163"/>
      <c r="E2" s="163"/>
      <c r="F2" s="16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5"/>
      <c r="B3" s="5"/>
      <c r="C3" s="5"/>
      <c r="D3" s="5"/>
      <c r="E3" s="5"/>
      <c r="F3" s="7" t="s">
        <v>4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11" t="s">
        <v>43</v>
      </c>
      <c r="B4" s="12"/>
      <c r="C4" s="13"/>
      <c r="D4" s="198" t="s">
        <v>44</v>
      </c>
      <c r="E4" s="165" t="s">
        <v>123</v>
      </c>
      <c r="F4" s="168" t="s">
        <v>46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4" t="s">
        <v>53</v>
      </c>
      <c r="B5" s="15" t="s">
        <v>54</v>
      </c>
      <c r="C5" s="16" t="s">
        <v>55</v>
      </c>
      <c r="D5" s="198"/>
      <c r="E5" s="165"/>
      <c r="F5" s="168"/>
      <c r="G5" s="29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/>
      <c r="B6" s="15"/>
      <c r="C6" s="16"/>
      <c r="D6" s="126" t="s">
        <v>199</v>
      </c>
      <c r="E6" s="108"/>
      <c r="F6" s="127">
        <v>260.5</v>
      </c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161" t="s">
        <v>208</v>
      </c>
      <c r="B7" s="161" t="s">
        <v>209</v>
      </c>
      <c r="C7" s="161" t="s">
        <v>210</v>
      </c>
      <c r="D7" s="162"/>
      <c r="E7" s="124" t="s">
        <v>211</v>
      </c>
      <c r="F7" s="125">
        <v>5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161" t="s">
        <v>208</v>
      </c>
      <c r="B8" s="161" t="s">
        <v>210</v>
      </c>
      <c r="C8" s="161" t="s">
        <v>210</v>
      </c>
      <c r="D8" s="162"/>
      <c r="E8" s="124" t="s">
        <v>212</v>
      </c>
      <c r="F8" s="55">
        <v>10</v>
      </c>
    </row>
    <row r="9" spans="1:6" ht="21" customHeight="1">
      <c r="A9" s="161" t="s">
        <v>208</v>
      </c>
      <c r="B9" s="161" t="s">
        <v>210</v>
      </c>
      <c r="C9" s="161" t="s">
        <v>210</v>
      </c>
      <c r="D9" s="162"/>
      <c r="E9" s="124" t="s">
        <v>213</v>
      </c>
      <c r="F9" s="55">
        <v>4.5</v>
      </c>
    </row>
    <row r="10" spans="1:6" ht="21" customHeight="1">
      <c r="A10" s="161" t="s">
        <v>208</v>
      </c>
      <c r="B10" s="161" t="s">
        <v>210</v>
      </c>
      <c r="C10" s="161" t="s">
        <v>210</v>
      </c>
      <c r="D10" s="162"/>
      <c r="E10" s="124" t="s">
        <v>214</v>
      </c>
      <c r="F10" s="55">
        <v>6</v>
      </c>
    </row>
    <row r="11" spans="1:6" ht="21" customHeight="1">
      <c r="A11" s="161" t="s">
        <v>208</v>
      </c>
      <c r="B11" s="161" t="s">
        <v>210</v>
      </c>
      <c r="C11" s="161" t="s">
        <v>210</v>
      </c>
      <c r="D11" s="162"/>
      <c r="E11" s="124" t="s">
        <v>215</v>
      </c>
      <c r="F11" s="55">
        <v>5</v>
      </c>
    </row>
    <row r="12" spans="1:6" ht="21" customHeight="1">
      <c r="A12" s="161" t="s">
        <v>208</v>
      </c>
      <c r="B12" s="161" t="s">
        <v>210</v>
      </c>
      <c r="C12" s="161" t="s">
        <v>210</v>
      </c>
      <c r="D12" s="162"/>
      <c r="E12" s="124" t="s">
        <v>216</v>
      </c>
      <c r="F12" s="55">
        <v>3</v>
      </c>
    </row>
    <row r="13" spans="1:6" ht="21" customHeight="1">
      <c r="A13" s="161" t="s">
        <v>208</v>
      </c>
      <c r="B13" s="161" t="s">
        <v>210</v>
      </c>
      <c r="C13" s="161" t="s">
        <v>210</v>
      </c>
      <c r="D13" s="162"/>
      <c r="E13" s="124" t="s">
        <v>217</v>
      </c>
      <c r="F13" s="55">
        <v>15</v>
      </c>
    </row>
    <row r="14" spans="1:6" ht="21" customHeight="1">
      <c r="A14" s="161" t="s">
        <v>185</v>
      </c>
      <c r="B14" s="161" t="s">
        <v>168</v>
      </c>
      <c r="C14" s="161" t="s">
        <v>180</v>
      </c>
      <c r="D14" s="162"/>
      <c r="E14" s="124" t="s">
        <v>218</v>
      </c>
      <c r="F14" s="55">
        <v>10</v>
      </c>
    </row>
    <row r="15" spans="1:6" ht="21" customHeight="1">
      <c r="A15" s="161" t="s">
        <v>185</v>
      </c>
      <c r="B15" s="161" t="s">
        <v>168</v>
      </c>
      <c r="C15" s="161" t="s">
        <v>180</v>
      </c>
      <c r="D15" s="162"/>
      <c r="E15" s="124" t="s">
        <v>219</v>
      </c>
      <c r="F15" s="55">
        <v>10</v>
      </c>
    </row>
    <row r="16" spans="1:6" ht="21" customHeight="1">
      <c r="A16" s="161" t="s">
        <v>185</v>
      </c>
      <c r="B16" s="161" t="s">
        <v>168</v>
      </c>
      <c r="C16" s="161" t="s">
        <v>180</v>
      </c>
      <c r="D16" s="162"/>
      <c r="E16" s="124" t="s">
        <v>220</v>
      </c>
      <c r="F16" s="55">
        <v>80</v>
      </c>
    </row>
    <row r="17" spans="1:6" ht="21" customHeight="1">
      <c r="A17" s="161" t="s">
        <v>185</v>
      </c>
      <c r="B17" s="161" t="s">
        <v>168</v>
      </c>
      <c r="C17" s="161" t="s">
        <v>180</v>
      </c>
      <c r="D17" s="162"/>
      <c r="E17" s="124" t="s">
        <v>221</v>
      </c>
      <c r="F17" s="55">
        <v>100</v>
      </c>
    </row>
    <row r="18" spans="1:6" ht="21" customHeight="1">
      <c r="A18" s="161" t="s">
        <v>185</v>
      </c>
      <c r="B18" s="161" t="s">
        <v>191</v>
      </c>
      <c r="C18" s="161" t="s">
        <v>210</v>
      </c>
      <c r="D18" s="162"/>
      <c r="E18" s="124" t="s">
        <v>222</v>
      </c>
      <c r="F18" s="55">
        <v>2</v>
      </c>
    </row>
    <row r="19" spans="1:6" ht="21" customHeight="1">
      <c r="A19" s="161" t="s">
        <v>185</v>
      </c>
      <c r="B19" s="161" t="s">
        <v>191</v>
      </c>
      <c r="C19" s="161" t="s">
        <v>210</v>
      </c>
      <c r="D19" s="162"/>
      <c r="E19" s="124" t="s">
        <v>223</v>
      </c>
      <c r="F19" s="55">
        <v>5</v>
      </c>
    </row>
    <row r="20" spans="1:6" ht="21" customHeight="1">
      <c r="A20" s="161" t="s">
        <v>185</v>
      </c>
      <c r="B20" s="161" t="s">
        <v>191</v>
      </c>
      <c r="C20" s="161" t="s">
        <v>210</v>
      </c>
      <c r="D20" s="162"/>
      <c r="E20" s="124" t="s">
        <v>224</v>
      </c>
      <c r="F20" s="55">
        <v>5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0" sqref="E20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124</v>
      </c>
      <c r="I2" s="51"/>
    </row>
    <row r="3" spans="1:9" ht="25.5" customHeight="1">
      <c r="A3" s="163" t="s">
        <v>125</v>
      </c>
      <c r="B3" s="163"/>
      <c r="C3" s="163"/>
      <c r="D3" s="163"/>
      <c r="E3" s="163"/>
      <c r="F3" s="163"/>
      <c r="G3" s="163"/>
      <c r="H3" s="163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65" t="s">
        <v>126</v>
      </c>
      <c r="B5" s="165" t="s">
        <v>127</v>
      </c>
      <c r="C5" s="168" t="s">
        <v>128</v>
      </c>
      <c r="D5" s="168"/>
      <c r="E5" s="168"/>
      <c r="F5" s="168"/>
      <c r="G5" s="168"/>
      <c r="H5" s="168"/>
      <c r="I5" s="51"/>
    </row>
    <row r="6" spans="1:9" ht="19.5" customHeight="1">
      <c r="A6" s="165"/>
      <c r="B6" s="165"/>
      <c r="C6" s="199" t="s">
        <v>33</v>
      </c>
      <c r="D6" s="201" t="s">
        <v>129</v>
      </c>
      <c r="E6" s="36" t="s">
        <v>130</v>
      </c>
      <c r="F6" s="37"/>
      <c r="G6" s="37"/>
      <c r="H6" s="202" t="s">
        <v>131</v>
      </c>
      <c r="I6" s="51"/>
    </row>
    <row r="7" spans="1:9" ht="33.75" customHeight="1">
      <c r="A7" s="166"/>
      <c r="B7" s="166"/>
      <c r="C7" s="200"/>
      <c r="D7" s="167"/>
      <c r="E7" s="38" t="s">
        <v>48</v>
      </c>
      <c r="F7" s="39" t="s">
        <v>132</v>
      </c>
      <c r="G7" s="40" t="s">
        <v>133</v>
      </c>
      <c r="H7" s="197"/>
      <c r="I7" s="51"/>
    </row>
    <row r="8" spans="1:9" ht="19.5" customHeight="1">
      <c r="A8" s="17" t="s">
        <v>246</v>
      </c>
      <c r="B8" s="135" t="s">
        <v>247</v>
      </c>
      <c r="C8" s="136">
        <v>14.8</v>
      </c>
      <c r="D8" s="137"/>
      <c r="E8" s="137">
        <v>5</v>
      </c>
      <c r="F8" s="137"/>
      <c r="G8" s="138">
        <v>5</v>
      </c>
      <c r="H8" s="139">
        <v>9.8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刘远胜</cp:lastModifiedBy>
  <cp:lastPrinted>2017-11-09T10:04:39Z</cp:lastPrinted>
  <dcterms:created xsi:type="dcterms:W3CDTF">1996-12-17T01:32:42Z</dcterms:created>
  <dcterms:modified xsi:type="dcterms:W3CDTF">2017-11-09T10:04:46Z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