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<sst xmlns="http://schemas.openxmlformats.org/spreadsheetml/2006/main" count="519" uniqueCount="222">
  <si>
    <t>附件2</t>
  </si>
  <si>
    <t>江油市投资促进局（单位）</t>
  </si>
  <si>
    <t>2017年部门预算</t>
  </si>
  <si>
    <t>报送日期：  2017   年 3  月 22 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</si>
  <si>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</si>
  <si>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</si>
  <si>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</si>
  <si>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</si>
  <si>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</si>
  <si>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</si>
  <si>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</si>
  <si>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</si>
  <si>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</si>
  <si>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</si>
  <si>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</si>
  <si>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</si>
  <si>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</si>
  <si>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</si>
  <si>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</si>
  <si>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</si>
  <si>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</si>
  <si>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</si>
  <si>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</si>
  <si>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七、医疗卫生与计划生育支出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</si>
  <si>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</si>
  <si>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</si>
  <si>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</si>
  <si>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</si>
  <si>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</si>
  <si>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</si>
  <si>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</si>
  <si>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</si>
  <si>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</si>
  <si>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</si>
  <si>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</si>
  <si>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</si>
  <si>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</si>
  <si>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</si>
  <si>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</si>
  <si>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</si>
  <si>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</si>
  <si>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</si>
  <si>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</si>
  <si>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</si>
  <si>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</si>
  <si>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</si>
  <si>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</si>
  <si>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</si>
  <si>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</si>
  <si>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</si>
  <si>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</si>
  <si>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</si>
  <si>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</si>
  <si>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</si>
  <si>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</si>
  <si>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</si>
  <si>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</si>
  <si>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</si>
  <si>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</si>
  <si>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</si>
  <si>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</si>
  <si>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</si>
  <si>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13</t>
  </si>
  <si>
    <t>01</t>
  </si>
  <si>
    <t>409301</t>
  </si>
  <si>
    <t>行政运行</t>
  </si>
  <si>
    <t>02</t>
  </si>
  <si>
    <t>一般行政管理事务</t>
  </si>
  <si>
    <t>08</t>
  </si>
  <si>
    <t>招商引资</t>
  </si>
  <si>
    <t>50</t>
  </si>
  <si>
    <t>事业运行</t>
  </si>
  <si>
    <t>205</t>
  </si>
  <si>
    <t>03</t>
  </si>
  <si>
    <t>培训支出</t>
  </si>
  <si>
    <t>208</t>
  </si>
  <si>
    <t>05</t>
  </si>
  <si>
    <t>归口管理的行政单位离退休</t>
  </si>
  <si>
    <t>机关事业单位基本养老保险缴费支出</t>
  </si>
  <si>
    <t>210</t>
  </si>
  <si>
    <t>11</t>
  </si>
  <si>
    <t>行政单位医疗</t>
  </si>
  <si>
    <t>事业单位医疗</t>
  </si>
  <si>
    <t>221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</si>
  <si>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</si>
  <si>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</si>
  <si>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</si>
  <si>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</si>
  <si>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</si>
  <si>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</si>
  <si>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</si>
  <si>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</si>
  <si>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</si>
  <si>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</si>
  <si>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</si>
  <si>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</si>
  <si>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</si>
  <si>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</si>
  <si>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</si>
  <si>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</si>
  <si>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</si>
  <si>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</si>
  <si>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</si>
  <si>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</si>
  <si>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</si>
  <si>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</si>
  <si>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</si>
  <si>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</si>
  <si>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</si>
  <si>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>社会保障和就业支出</t>
  </si>
  <si>
    <t>医疗卫生与计划生育支出</t>
  </si>
  <si>
    <t xml:space="preserve">  上年财政拨款资金结转</t>
  </si>
  <si>
    <t>住房保障支出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</si>
  <si>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</si>
  <si>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</si>
  <si>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</si>
  <si>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</si>
  <si>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</si>
  <si>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</si>
  <si>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</si>
  <si>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</si>
  <si>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</si>
  <si>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</si>
  <si>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</si>
  <si>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</si>
  <si>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</si>
  <si>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</si>
  <si>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</si>
  <si>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</si>
  <si>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社会保障缴费</t>
  </si>
  <si>
    <t>绩效工资</t>
  </si>
  <si>
    <t>机关事业单位基本养老保险缴费</t>
  </si>
  <si>
    <t>办公费</t>
  </si>
  <si>
    <t>水费</t>
  </si>
  <si>
    <t>电费</t>
  </si>
  <si>
    <t>邮电费</t>
  </si>
  <si>
    <t>物管费</t>
  </si>
  <si>
    <t>差旅费</t>
  </si>
  <si>
    <t>会议费</t>
  </si>
  <si>
    <t>培训费</t>
  </si>
  <si>
    <t>接待费</t>
  </si>
  <si>
    <t>工会经费</t>
  </si>
  <si>
    <t>福利费</t>
  </si>
  <si>
    <t>其他商品和服务支出</t>
  </si>
  <si>
    <t>离休费</t>
  </si>
  <si>
    <t>退休费</t>
  </si>
  <si>
    <t>奖励金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</si>
  <si>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</si>
  <si>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</si>
  <si>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</si>
  <si>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</si>
  <si>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</si>
  <si>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</si>
  <si>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</si>
  <si>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</si>
  <si>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</si>
  <si>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</si>
  <si>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</si>
  <si>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</si>
  <si>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</si>
  <si>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</si>
  <si>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</si>
  <si>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</si>
  <si>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</si>
  <si>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</si>
  <si>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</si>
  <si>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</si>
  <si>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津补贴</t>
  </si>
  <si>
    <t>一次性奖金</t>
  </si>
  <si>
    <t>进修及培训</t>
  </si>
  <si>
    <t>表3-2</t>
  </si>
  <si>
    <t>一般公共预算项目支出预算表</t>
  </si>
  <si>
    <t>单位名称（项目）</t>
  </si>
  <si>
    <t>党建工作经费</t>
  </si>
  <si>
    <t>招商引资专项经费</t>
  </si>
  <si>
    <t>驻外办事处招商引资专项经费</t>
  </si>
  <si>
    <t>产业科招商引资专项经费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</si>
  <si>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</si>
  <si>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</si>
  <si>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</si>
  <si>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</si>
  <si>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</si>
  <si>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</si>
  <si>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</si>
  <si>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</si>
  <si>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</si>
  <si>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</si>
  <si>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江油市投资促进局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</si>
  <si>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</si>
  <si>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</si>
  <si>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</si>
  <si>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</si>
  <si>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</si>
  <si>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</si>
  <si>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</si>
  <si>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</si>
  <si>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</si>
  <si>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r>
      <t>3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</si>
  <si>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</si>
  <si>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</si>
  <si>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301</t>
    </r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</si>
  <si>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</si>
  <si>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</si>
  <si>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7</t>
    </r>
  </si>
  <si>
    <t>301</t>
  </si>
  <si>
    <r>
      <t>0</t>
    </r>
    <r>
      <rPr>
        <sz val="9"/>
        <rFont val="宋体"/>
        <family val="0"/>
      </rPr>
      <t>8</t>
    </r>
  </si>
  <si>
    <r>
      <t>3</t>
    </r>
    <r>
      <rPr>
        <sz val="9"/>
        <rFont val="宋体"/>
        <family val="0"/>
      </rPr>
      <t>02</t>
    </r>
  </si>
  <si>
    <r>
      <t>0</t>
    </r>
    <r>
      <rPr>
        <sz val="9"/>
        <rFont val="宋体"/>
        <family val="0"/>
      </rPr>
      <t>5</t>
    </r>
  </si>
  <si>
    <r>
      <t>302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</si>
  <si>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</si>
  <si>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9</t>
    </r>
  </si>
  <si>
    <r>
      <t>1</t>
    </r>
    <r>
      <rPr>
        <sz val="9"/>
        <rFont val="宋体"/>
        <family val="0"/>
      </rPr>
      <t>1</t>
    </r>
  </si>
  <si>
    <r>
      <t>1</t>
    </r>
    <r>
      <rPr>
        <sz val="9"/>
        <rFont val="宋体"/>
        <family val="0"/>
      </rPr>
      <t>5</t>
    </r>
  </si>
  <si>
    <r>
      <t>3</t>
    </r>
    <r>
      <rPr>
        <sz val="9"/>
        <rFont val="宋体"/>
        <family val="0"/>
      </rPr>
      <t>03</t>
    </r>
  </si>
  <si>
    <r>
      <t>1</t>
    </r>
    <r>
      <rPr>
        <sz val="9"/>
        <rFont val="宋体"/>
        <family val="0"/>
      </rPr>
      <t>6</t>
    </r>
  </si>
  <si>
    <t>17</t>
  </si>
  <si>
    <r>
      <t>2</t>
    </r>
    <r>
      <rPr>
        <sz val="9"/>
        <rFont val="宋体"/>
        <family val="0"/>
      </rPr>
      <t>8</t>
    </r>
  </si>
  <si>
    <r>
      <t>2</t>
    </r>
    <r>
      <rPr>
        <sz val="9"/>
        <rFont val="宋体"/>
        <family val="0"/>
      </rPr>
      <t>9</t>
    </r>
  </si>
  <si>
    <r>
      <t>9</t>
    </r>
    <r>
      <rPr>
        <sz val="9"/>
        <rFont val="宋体"/>
        <family val="0"/>
      </rPr>
      <t>9</t>
    </r>
  </si>
  <si>
    <r>
      <t>303</t>
    </r>
  </si>
  <si>
    <t>09</t>
  </si>
  <si>
    <t>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</si>
</sst>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"/>
  </numFmts>
  <fonts count="63">
    <font>
      <sz val="12"/>
      <name val="宋体"/>
      <family val="0"/>
    </font>
    <font>
      <sz val="11"/>
      <color indexed="8"/>
      <name val="Tahoma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60" fillId="22" borderId="8" applyNumberFormat="0" applyAlignment="0" applyProtection="0"/>
    <xf numFmtId="0" fontId="61" fillId="25" borderId="5" applyNumberFormat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Alignment="1">
      <alignment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 vertical="center"/>
    </xf>
    <xf numFmtId="0" fontId="10" fillId="33" borderId="0" xfId="0" applyNumberFormat="1" applyFont="1" applyFill="1" applyAlignment="1">
      <alignment/>
    </xf>
    <xf numFmtId="176" fontId="5" fillId="0" borderId="14" xfId="0" applyNumberFormat="1" applyFont="1" applyFill="1" applyBorder="1" applyAlignment="1">
      <alignment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33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0" fontId="17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8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2" fontId="5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left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7" sqref="A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12" t="s">
        <v>0</v>
      </c>
    </row>
    <row r="3" ht="63.75" customHeight="1">
      <c r="A3" s="113" t="s">
        <v>1</v>
      </c>
    </row>
    <row r="4" ht="107.25" customHeight="1">
      <c r="A4" s="114" t="s">
        <v>2</v>
      </c>
    </row>
    <row r="5" ht="409.5" customHeight="1" hidden="1">
      <c r="A5" s="115">
        <v>3.637978807091713E-12</v>
      </c>
    </row>
    <row r="6" ht="22.5">
      <c r="A6" s="116"/>
    </row>
    <row r="7" ht="78" customHeight="1"/>
    <row r="8" ht="82.5" customHeight="1">
      <c r="A8" s="117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38"/>
      <c r="B1" s="138"/>
      <c r="C1" s="138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188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23" t="s">
        <v>189</v>
      </c>
      <c r="B3" s="123"/>
      <c r="C3" s="123"/>
      <c r="D3" s="123"/>
      <c r="E3" s="123"/>
      <c r="F3" s="123"/>
      <c r="G3" s="123"/>
      <c r="H3" s="12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190</v>
      </c>
      <c r="B4" s="5"/>
      <c r="C4" s="5"/>
      <c r="D4" s="5"/>
      <c r="E4" s="5"/>
      <c r="F4" s="6"/>
      <c r="G4" s="6"/>
      <c r="H4" s="7" t="s">
        <v>6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37</v>
      </c>
      <c r="B5" s="8"/>
      <c r="C5" s="8"/>
      <c r="D5" s="9"/>
      <c r="E5" s="10"/>
      <c r="F5" s="129" t="s">
        <v>191</v>
      </c>
      <c r="G5" s="129"/>
      <c r="H5" s="12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48</v>
      </c>
      <c r="B6" s="12"/>
      <c r="C6" s="13"/>
      <c r="D6" s="150" t="s">
        <v>49</v>
      </c>
      <c r="E6" s="126" t="s">
        <v>91</v>
      </c>
      <c r="F6" s="125" t="s">
        <v>38</v>
      </c>
      <c r="G6" s="125" t="s">
        <v>87</v>
      </c>
      <c r="H6" s="129" t="s">
        <v>88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58</v>
      </c>
      <c r="B7" s="15" t="s">
        <v>59</v>
      </c>
      <c r="C7" s="16" t="s">
        <v>60</v>
      </c>
      <c r="D7" s="155"/>
      <c r="E7" s="127"/>
      <c r="F7" s="128"/>
      <c r="G7" s="128"/>
      <c r="H7" s="130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192</v>
      </c>
      <c r="I2" s="51"/>
    </row>
    <row r="3" spans="1:9" ht="25.5" customHeight="1">
      <c r="A3" s="123" t="s">
        <v>193</v>
      </c>
      <c r="B3" s="123"/>
      <c r="C3" s="123"/>
      <c r="D3" s="123"/>
      <c r="E3" s="123"/>
      <c r="F3" s="123"/>
      <c r="G3" s="123"/>
      <c r="H3" s="123"/>
      <c r="I3" s="51"/>
    </row>
    <row r="4" spans="1:9" ht="19.5" customHeight="1">
      <c r="A4" s="6" t="s">
        <v>190</v>
      </c>
      <c r="B4" s="35"/>
      <c r="C4" s="35"/>
      <c r="D4" s="35"/>
      <c r="E4" s="35"/>
      <c r="F4" s="35"/>
      <c r="G4" s="35"/>
      <c r="H4" s="7" t="s">
        <v>6</v>
      </c>
      <c r="I4" s="51"/>
    </row>
    <row r="5" spans="1:9" ht="19.5" customHeight="1">
      <c r="A5" s="126" t="s">
        <v>179</v>
      </c>
      <c r="B5" s="126" t="s">
        <v>180</v>
      </c>
      <c r="C5" s="129" t="s">
        <v>181</v>
      </c>
      <c r="D5" s="129"/>
      <c r="E5" s="129"/>
      <c r="F5" s="129"/>
      <c r="G5" s="129"/>
      <c r="H5" s="129"/>
      <c r="I5" s="51"/>
    </row>
    <row r="6" spans="1:9" ht="19.5" customHeight="1">
      <c r="A6" s="126"/>
      <c r="B6" s="126"/>
      <c r="C6" s="151" t="s">
        <v>38</v>
      </c>
      <c r="D6" s="153" t="s">
        <v>182</v>
      </c>
      <c r="E6" s="36" t="s">
        <v>183</v>
      </c>
      <c r="F6" s="37"/>
      <c r="G6" s="37"/>
      <c r="H6" s="154" t="s">
        <v>184</v>
      </c>
      <c r="I6" s="51"/>
    </row>
    <row r="7" spans="1:9" ht="33.75" customHeight="1">
      <c r="A7" s="127"/>
      <c r="B7" s="127"/>
      <c r="C7" s="152"/>
      <c r="D7" s="128"/>
      <c r="E7" s="38" t="s">
        <v>53</v>
      </c>
      <c r="F7" s="39" t="s">
        <v>185</v>
      </c>
      <c r="G7" s="40" t="s">
        <v>186</v>
      </c>
      <c r="H7" s="149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E16" sqref="E16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38"/>
      <c r="B1" s="138"/>
      <c r="C1" s="138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194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23" t="s">
        <v>195</v>
      </c>
      <c r="B3" s="123"/>
      <c r="C3" s="123"/>
      <c r="D3" s="123"/>
      <c r="E3" s="123"/>
      <c r="F3" s="123"/>
      <c r="G3" s="123"/>
      <c r="H3" s="12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190</v>
      </c>
      <c r="B4" s="5"/>
      <c r="C4" s="5"/>
      <c r="D4" s="5"/>
      <c r="E4" s="5"/>
      <c r="F4" s="6"/>
      <c r="G4" s="6"/>
      <c r="H4" s="7" t="s">
        <v>6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37</v>
      </c>
      <c r="B5" s="8"/>
      <c r="C5" s="8"/>
      <c r="D5" s="9"/>
      <c r="E5" s="10"/>
      <c r="F5" s="129" t="s">
        <v>196</v>
      </c>
      <c r="G5" s="129"/>
      <c r="H5" s="12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48</v>
      </c>
      <c r="B6" s="12"/>
      <c r="C6" s="13"/>
      <c r="D6" s="150" t="s">
        <v>49</v>
      </c>
      <c r="E6" s="126" t="s">
        <v>91</v>
      </c>
      <c r="F6" s="125" t="s">
        <v>38</v>
      </c>
      <c r="G6" s="125" t="s">
        <v>87</v>
      </c>
      <c r="H6" s="129" t="s">
        <v>88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58</v>
      </c>
      <c r="B7" s="15" t="s">
        <v>59</v>
      </c>
      <c r="C7" s="16" t="s">
        <v>60</v>
      </c>
      <c r="D7" s="155"/>
      <c r="E7" s="127"/>
      <c r="F7" s="128"/>
      <c r="G7" s="128"/>
      <c r="H7" s="130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7">
      <selection activeCell="B8" sqref="B8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09"/>
    </row>
    <row r="2" spans="1:31" ht="20.25" customHeight="1">
      <c r="A2" s="79"/>
      <c r="B2" s="79"/>
      <c r="C2" s="79"/>
      <c r="D2" s="34" t="s">
        <v>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spans="1:31" ht="20.25" customHeight="1">
      <c r="A3" s="123" t="s">
        <v>5</v>
      </c>
      <c r="B3" s="123"/>
      <c r="C3" s="123"/>
      <c r="D3" s="123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</row>
    <row r="4" spans="1:31" ht="20.25" customHeight="1">
      <c r="A4" s="66"/>
      <c r="B4" s="66"/>
      <c r="C4" s="32"/>
      <c r="D4" s="7" t="s">
        <v>6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</row>
    <row r="5" spans="1:31" ht="25.5" customHeight="1">
      <c r="A5" s="68" t="s">
        <v>7</v>
      </c>
      <c r="B5" s="68"/>
      <c r="C5" s="68" t="s">
        <v>8</v>
      </c>
      <c r="D5" s="6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</row>
    <row r="6" spans="1:31" ht="25.5" customHeight="1">
      <c r="A6" s="91" t="s">
        <v>9</v>
      </c>
      <c r="B6" s="91" t="s">
        <v>10</v>
      </c>
      <c r="C6" s="91" t="s">
        <v>9</v>
      </c>
      <c r="D6" s="110" t="s">
        <v>10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</row>
    <row r="7" spans="1:31" ht="25.5" customHeight="1">
      <c r="A7" s="88" t="s">
        <v>11</v>
      </c>
      <c r="B7" s="71">
        <v>776.93</v>
      </c>
      <c r="C7" s="88" t="s">
        <v>12</v>
      </c>
      <c r="D7" s="71">
        <v>739.46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</row>
    <row r="8" spans="1:31" ht="25.5" customHeight="1">
      <c r="A8" s="88" t="s">
        <v>13</v>
      </c>
      <c r="B8" s="71">
        <v>0</v>
      </c>
      <c r="C8" s="88" t="s">
        <v>14</v>
      </c>
      <c r="D8" s="71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</row>
    <row r="9" spans="1:31" ht="25.5" customHeight="1">
      <c r="A9" s="88" t="s">
        <v>15</v>
      </c>
      <c r="B9" s="71">
        <v>0</v>
      </c>
      <c r="C9" s="88" t="s">
        <v>16</v>
      </c>
      <c r="D9" s="71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</row>
    <row r="10" spans="1:31" ht="25.5" customHeight="1">
      <c r="A10" s="88" t="s">
        <v>17</v>
      </c>
      <c r="B10" s="71">
        <v>0</v>
      </c>
      <c r="C10" s="88" t="s">
        <v>18</v>
      </c>
      <c r="D10" s="71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</row>
    <row r="11" spans="1:31" ht="25.5" customHeight="1">
      <c r="A11" s="88" t="s">
        <v>19</v>
      </c>
      <c r="B11" s="71">
        <v>0</v>
      </c>
      <c r="C11" s="88" t="s">
        <v>20</v>
      </c>
      <c r="D11" s="71">
        <v>1.31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</row>
    <row r="12" spans="1:31" ht="25.5" customHeight="1">
      <c r="A12" s="88" t="s">
        <v>21</v>
      </c>
      <c r="B12" s="71">
        <v>0</v>
      </c>
      <c r="C12" s="88" t="s">
        <v>22</v>
      </c>
      <c r="D12" s="71">
        <v>19.84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</row>
    <row r="13" spans="1:31" ht="25.5" customHeight="1">
      <c r="A13" s="88"/>
      <c r="B13" s="71"/>
      <c r="C13" s="88" t="s">
        <v>23</v>
      </c>
      <c r="D13" s="89">
        <v>5.84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</row>
    <row r="14" spans="1:31" ht="25.5" customHeight="1">
      <c r="A14" s="88"/>
      <c r="B14" s="71"/>
      <c r="C14" s="88" t="s">
        <v>24</v>
      </c>
      <c r="D14" s="89">
        <v>10.48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</row>
    <row r="15" spans="1:31" ht="25.5" customHeight="1">
      <c r="A15" s="91" t="s">
        <v>25</v>
      </c>
      <c r="B15" s="89">
        <v>776.93</v>
      </c>
      <c r="C15" s="91" t="s">
        <v>26</v>
      </c>
      <c r="D15" s="89">
        <v>776.93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</row>
    <row r="16" spans="1:31" ht="25.5" customHeight="1">
      <c r="A16" s="88" t="s">
        <v>27</v>
      </c>
      <c r="B16" s="71"/>
      <c r="C16" s="88" t="s">
        <v>28</v>
      </c>
      <c r="D16" s="71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</row>
    <row r="17" spans="1:31" ht="25.5" customHeight="1">
      <c r="A17" s="88" t="s">
        <v>29</v>
      </c>
      <c r="B17" s="71"/>
      <c r="C17" s="88" t="s">
        <v>30</v>
      </c>
      <c r="D17" s="71"/>
      <c r="E17" s="97"/>
      <c r="F17" s="97"/>
      <c r="G17" s="111" t="s">
        <v>31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</row>
    <row r="18" spans="1:31" ht="25.5" customHeight="1">
      <c r="A18" s="88"/>
      <c r="B18" s="71"/>
      <c r="C18" s="88" t="s">
        <v>32</v>
      </c>
      <c r="D18" s="71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</row>
    <row r="19" spans="1:31" ht="25.5" customHeight="1">
      <c r="A19" s="91" t="s">
        <v>33</v>
      </c>
      <c r="B19" s="92">
        <v>776.93</v>
      </c>
      <c r="C19" s="91" t="s">
        <v>34</v>
      </c>
      <c r="D19" s="89">
        <v>776.93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1:31" ht="20.25" customHeight="1">
      <c r="A20" s="94"/>
      <c r="B20" s="95"/>
      <c r="C20" s="96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4">
      <selection activeCell="K12" sqref="K12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24"/>
      <c r="B1" s="124"/>
      <c r="C1" s="124"/>
      <c r="D1" s="124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07"/>
      <c r="T2" s="108" t="s">
        <v>35</v>
      </c>
    </row>
    <row r="3" spans="1:20" ht="19.5" customHeight="1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105"/>
      <c r="K4" s="105"/>
      <c r="L4" s="105"/>
      <c r="M4" s="105"/>
      <c r="N4" s="105"/>
      <c r="O4" s="105"/>
      <c r="P4" s="105"/>
      <c r="Q4" s="105"/>
      <c r="R4" s="105"/>
      <c r="S4" s="24"/>
      <c r="T4" s="7" t="s">
        <v>6</v>
      </c>
    </row>
    <row r="5" spans="1:20" ht="19.5" customHeight="1">
      <c r="A5" s="8" t="s">
        <v>37</v>
      </c>
      <c r="B5" s="8"/>
      <c r="C5" s="8"/>
      <c r="D5" s="9"/>
      <c r="E5" s="10"/>
      <c r="F5" s="125" t="s">
        <v>38</v>
      </c>
      <c r="G5" s="129" t="s">
        <v>39</v>
      </c>
      <c r="H5" s="125" t="s">
        <v>40</v>
      </c>
      <c r="I5" s="125" t="s">
        <v>41</v>
      </c>
      <c r="J5" s="125" t="s">
        <v>42</v>
      </c>
      <c r="K5" s="125" t="s">
        <v>43</v>
      </c>
      <c r="L5" s="125"/>
      <c r="M5" s="133" t="s">
        <v>44</v>
      </c>
      <c r="N5" s="12" t="s">
        <v>45</v>
      </c>
      <c r="O5" s="106"/>
      <c r="P5" s="106"/>
      <c r="Q5" s="106"/>
      <c r="R5" s="106"/>
      <c r="S5" s="125" t="s">
        <v>46</v>
      </c>
      <c r="T5" s="125" t="s">
        <v>47</v>
      </c>
    </row>
    <row r="6" spans="1:20" ht="19.5" customHeight="1">
      <c r="A6" s="11" t="s">
        <v>48</v>
      </c>
      <c r="B6" s="11"/>
      <c r="C6" s="104"/>
      <c r="D6" s="126" t="s">
        <v>49</v>
      </c>
      <c r="E6" s="126" t="s">
        <v>50</v>
      </c>
      <c r="F6" s="125"/>
      <c r="G6" s="129"/>
      <c r="H6" s="125"/>
      <c r="I6" s="125"/>
      <c r="J6" s="125"/>
      <c r="K6" s="131" t="s">
        <v>51</v>
      </c>
      <c r="L6" s="125" t="s">
        <v>52</v>
      </c>
      <c r="M6" s="133"/>
      <c r="N6" s="125" t="s">
        <v>53</v>
      </c>
      <c r="O6" s="125" t="s">
        <v>54</v>
      </c>
      <c r="P6" s="125" t="s">
        <v>55</v>
      </c>
      <c r="Q6" s="125" t="s">
        <v>56</v>
      </c>
      <c r="R6" s="125" t="s">
        <v>57</v>
      </c>
      <c r="S6" s="125"/>
      <c r="T6" s="125"/>
    </row>
    <row r="7" spans="1:20" ht="30.75" customHeight="1">
      <c r="A7" s="15" t="s">
        <v>58</v>
      </c>
      <c r="B7" s="14" t="s">
        <v>59</v>
      </c>
      <c r="C7" s="16" t="s">
        <v>60</v>
      </c>
      <c r="D7" s="127"/>
      <c r="E7" s="127"/>
      <c r="F7" s="128"/>
      <c r="G7" s="130"/>
      <c r="H7" s="128"/>
      <c r="I7" s="128"/>
      <c r="J7" s="128"/>
      <c r="K7" s="132"/>
      <c r="L7" s="128"/>
      <c r="M7" s="134"/>
      <c r="N7" s="128"/>
      <c r="O7" s="128"/>
      <c r="P7" s="128"/>
      <c r="Q7" s="128"/>
      <c r="R7" s="128"/>
      <c r="S7" s="128"/>
      <c r="T7" s="128"/>
    </row>
    <row r="8" spans="1:20" ht="23.25" customHeight="1">
      <c r="A8" s="17" t="s">
        <v>61</v>
      </c>
      <c r="B8" s="17" t="s">
        <v>62</v>
      </c>
      <c r="C8" s="17" t="s">
        <v>63</v>
      </c>
      <c r="D8" s="17" t="s">
        <v>64</v>
      </c>
      <c r="E8" s="17" t="s">
        <v>65</v>
      </c>
      <c r="F8" s="54"/>
      <c r="G8" s="54"/>
      <c r="H8" s="54">
        <v>93.34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23.25" customHeight="1">
      <c r="A9" s="17" t="s">
        <v>61</v>
      </c>
      <c r="B9" s="17" t="s">
        <v>62</v>
      </c>
      <c r="C9" s="17" t="s">
        <v>66</v>
      </c>
      <c r="D9" s="17" t="s">
        <v>64</v>
      </c>
      <c r="E9" s="17" t="s">
        <v>67</v>
      </c>
      <c r="F9" s="54"/>
      <c r="G9" s="54"/>
      <c r="H9" s="54">
        <v>2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23.25" customHeight="1">
      <c r="A10" s="17" t="s">
        <v>61</v>
      </c>
      <c r="B10" s="17" t="s">
        <v>62</v>
      </c>
      <c r="C10" s="17" t="s">
        <v>68</v>
      </c>
      <c r="D10" s="17" t="s">
        <v>64</v>
      </c>
      <c r="E10" s="17" t="s">
        <v>69</v>
      </c>
      <c r="F10" s="54"/>
      <c r="G10" s="54"/>
      <c r="H10" s="54">
        <v>590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7" t="s">
        <v>61</v>
      </c>
      <c r="B11" s="17" t="s">
        <v>62</v>
      </c>
      <c r="C11" s="17" t="s">
        <v>70</v>
      </c>
      <c r="D11" s="17" t="s">
        <v>64</v>
      </c>
      <c r="E11" s="17" t="s">
        <v>71</v>
      </c>
      <c r="F11" s="54"/>
      <c r="G11" s="54"/>
      <c r="H11" s="54">
        <v>54.11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7" t="s">
        <v>72</v>
      </c>
      <c r="B12" s="17" t="s">
        <v>68</v>
      </c>
      <c r="C12" s="17" t="s">
        <v>73</v>
      </c>
      <c r="D12" s="17" t="s">
        <v>64</v>
      </c>
      <c r="E12" s="17" t="s">
        <v>74</v>
      </c>
      <c r="F12" s="54"/>
      <c r="G12" s="54"/>
      <c r="H12" s="54">
        <v>1.31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7" t="s">
        <v>75</v>
      </c>
      <c r="B13" s="17" t="s">
        <v>76</v>
      </c>
      <c r="C13" s="17" t="s">
        <v>63</v>
      </c>
      <c r="D13" s="17" t="s">
        <v>64</v>
      </c>
      <c r="E13" s="17" t="s">
        <v>77</v>
      </c>
      <c r="F13" s="54"/>
      <c r="G13" s="54"/>
      <c r="H13" s="54">
        <v>1.59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7" t="s">
        <v>75</v>
      </c>
      <c r="B14" s="17" t="s">
        <v>76</v>
      </c>
      <c r="C14" s="17" t="s">
        <v>76</v>
      </c>
      <c r="D14" s="17" t="s">
        <v>64</v>
      </c>
      <c r="E14" s="63" t="s">
        <v>78</v>
      </c>
      <c r="F14" s="54"/>
      <c r="G14" s="54"/>
      <c r="H14" s="54">
        <v>18.25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7" t="s">
        <v>79</v>
      </c>
      <c r="B15" s="17" t="s">
        <v>80</v>
      </c>
      <c r="C15" s="17" t="s">
        <v>63</v>
      </c>
      <c r="D15" s="17" t="s">
        <v>64</v>
      </c>
      <c r="E15" s="63" t="s">
        <v>81</v>
      </c>
      <c r="F15" s="54"/>
      <c r="G15" s="54"/>
      <c r="H15" s="54">
        <v>3.01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7" t="s">
        <v>79</v>
      </c>
      <c r="B16" s="17" t="s">
        <v>80</v>
      </c>
      <c r="C16" s="17" t="s">
        <v>66</v>
      </c>
      <c r="D16" s="17" t="s">
        <v>64</v>
      </c>
      <c r="E16" s="63" t="s">
        <v>82</v>
      </c>
      <c r="F16" s="54"/>
      <c r="G16" s="54"/>
      <c r="H16" s="54">
        <v>2.84</v>
      </c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23.25" customHeight="1">
      <c r="A17" s="17" t="s">
        <v>83</v>
      </c>
      <c r="B17" s="17" t="s">
        <v>66</v>
      </c>
      <c r="C17" s="17" t="s">
        <v>63</v>
      </c>
      <c r="D17" s="17" t="s">
        <v>64</v>
      </c>
      <c r="E17" s="63" t="s">
        <v>84</v>
      </c>
      <c r="F17" s="54"/>
      <c r="G17" s="54"/>
      <c r="H17" s="54">
        <v>10.48</v>
      </c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7"/>
      <c r="B18" s="17"/>
      <c r="C18" s="17"/>
      <c r="D18" s="17"/>
      <c r="E18" s="17"/>
      <c r="F18" s="54"/>
      <c r="G18" s="54"/>
      <c r="H18" s="54">
        <f>SUM(H8:H17)</f>
        <v>776.9300000000001</v>
      </c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7"/>
      <c r="B19" s="17"/>
      <c r="C19" s="17"/>
      <c r="D19" s="17"/>
      <c r="E19" s="17"/>
      <c r="F19" s="54"/>
      <c r="G19" s="54"/>
      <c r="H19" s="54"/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7"/>
      <c r="B20" s="17"/>
      <c r="C20" s="17"/>
      <c r="D20" s="17"/>
      <c r="E20" s="17"/>
      <c r="F20" s="54"/>
      <c r="G20" s="54"/>
      <c r="H20" s="54"/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7"/>
      <c r="B21" s="17"/>
      <c r="C21" s="17"/>
      <c r="D21" s="17"/>
      <c r="E21" s="17"/>
      <c r="F21" s="54"/>
      <c r="G21" s="54"/>
      <c r="H21" s="54"/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7"/>
      <c r="B22" s="17"/>
      <c r="C22" s="17"/>
      <c r="D22" s="17"/>
      <c r="E22" s="17"/>
      <c r="F22" s="54"/>
      <c r="G22" s="54"/>
      <c r="H22" s="54"/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7"/>
      <c r="B23" s="17"/>
      <c r="C23" s="17"/>
      <c r="D23" s="17"/>
      <c r="E23" s="17"/>
      <c r="F23" s="54"/>
      <c r="G23" s="54"/>
      <c r="H23" s="54"/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7"/>
      <c r="B24" s="17"/>
      <c r="C24" s="17"/>
      <c r="D24" s="17"/>
      <c r="E24" s="17"/>
      <c r="F24" s="54"/>
      <c r="G24" s="54"/>
      <c r="H24" s="54"/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7"/>
      <c r="B25" s="17"/>
      <c r="C25" s="17"/>
      <c r="D25" s="17"/>
      <c r="E25" s="17"/>
      <c r="F25" s="54"/>
      <c r="G25" s="54"/>
      <c r="H25" s="54"/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  <row r="26" spans="1:20" ht="23.25" customHeight="1">
      <c r="A26" s="17"/>
      <c r="B26" s="17"/>
      <c r="C26" s="17"/>
      <c r="D26" s="17"/>
      <c r="E26" s="17"/>
      <c r="F26" s="54"/>
      <c r="G26" s="54"/>
      <c r="H26" s="54"/>
      <c r="I26" s="54"/>
      <c r="J26" s="18"/>
      <c r="K26" s="19"/>
      <c r="L26" s="54"/>
      <c r="M26" s="18"/>
      <c r="N26" s="19"/>
      <c r="O26" s="54"/>
      <c r="P26" s="54"/>
      <c r="Q26" s="54"/>
      <c r="R26" s="18"/>
      <c r="S26" s="19"/>
      <c r="T26" s="18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" right="0.39" top="0.71" bottom="0.63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17" sqref="I17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5"/>
      <c r="B1" s="135"/>
      <c r="C1" s="135"/>
      <c r="D1" s="135"/>
    </row>
    <row r="2" spans="1:10" ht="19.5" customHeight="1">
      <c r="A2" s="32"/>
      <c r="B2" s="99"/>
      <c r="C2" s="99"/>
      <c r="D2" s="99"/>
      <c r="E2" s="99"/>
      <c r="F2" s="99"/>
      <c r="G2" s="99"/>
      <c r="H2" s="99"/>
      <c r="I2" s="99"/>
      <c r="J2" s="103" t="s">
        <v>85</v>
      </c>
    </row>
    <row r="3" spans="1:10" ht="19.5" customHeight="1">
      <c r="A3" s="123" t="s">
        <v>86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2" ht="19.5" customHeight="1">
      <c r="A4" s="66"/>
      <c r="B4" s="66"/>
      <c r="C4" s="66"/>
      <c r="D4" s="66"/>
      <c r="E4" s="66"/>
      <c r="F4" s="67"/>
      <c r="G4" s="67"/>
      <c r="H4" s="67"/>
      <c r="I4" s="67"/>
      <c r="J4" s="7" t="s">
        <v>6</v>
      </c>
      <c r="K4" s="24"/>
      <c r="L4" s="24"/>
    </row>
    <row r="5" spans="1:12" ht="19.5" customHeight="1">
      <c r="A5" s="68" t="s">
        <v>37</v>
      </c>
      <c r="B5" s="68"/>
      <c r="C5" s="68"/>
      <c r="D5" s="68"/>
      <c r="E5" s="68"/>
      <c r="F5" s="137" t="s">
        <v>38</v>
      </c>
      <c r="G5" s="137" t="s">
        <v>87</v>
      </c>
      <c r="H5" s="136" t="s">
        <v>88</v>
      </c>
      <c r="I5" s="136" t="s">
        <v>89</v>
      </c>
      <c r="J5" s="136" t="s">
        <v>90</v>
      </c>
      <c r="K5" s="24"/>
      <c r="L5" s="24"/>
    </row>
    <row r="6" spans="1:12" ht="19.5" customHeight="1">
      <c r="A6" s="68" t="s">
        <v>48</v>
      </c>
      <c r="B6" s="68"/>
      <c r="C6" s="68"/>
      <c r="D6" s="136" t="s">
        <v>49</v>
      </c>
      <c r="E6" s="136" t="s">
        <v>91</v>
      </c>
      <c r="F6" s="137"/>
      <c r="G6" s="137"/>
      <c r="H6" s="136"/>
      <c r="I6" s="136"/>
      <c r="J6" s="136"/>
      <c r="K6" s="24"/>
      <c r="L6" s="24"/>
    </row>
    <row r="7" spans="1:12" ht="20.25" customHeight="1">
      <c r="A7" s="100" t="s">
        <v>58</v>
      </c>
      <c r="B7" s="100" t="s">
        <v>59</v>
      </c>
      <c r="C7" s="80" t="s">
        <v>60</v>
      </c>
      <c r="D7" s="136"/>
      <c r="E7" s="136"/>
      <c r="F7" s="137"/>
      <c r="G7" s="137"/>
      <c r="H7" s="136"/>
      <c r="I7" s="136"/>
      <c r="J7" s="136"/>
      <c r="K7" s="24"/>
      <c r="L7" s="24"/>
    </row>
    <row r="8" spans="1:10" ht="20.25" customHeight="1">
      <c r="A8" s="17" t="s">
        <v>61</v>
      </c>
      <c r="B8" s="70" t="s">
        <v>62</v>
      </c>
      <c r="C8" s="70" t="s">
        <v>63</v>
      </c>
      <c r="D8" s="70" t="s">
        <v>64</v>
      </c>
      <c r="E8" s="70" t="s">
        <v>65</v>
      </c>
      <c r="F8" s="101">
        <f>G8+H8</f>
        <v>93.34</v>
      </c>
      <c r="G8" s="72">
        <v>93.34</v>
      </c>
      <c r="H8" s="74"/>
      <c r="I8" s="74"/>
      <c r="J8" s="74"/>
    </row>
    <row r="9" spans="1:10" ht="20.25" customHeight="1">
      <c r="A9" s="17" t="s">
        <v>61</v>
      </c>
      <c r="B9" s="70" t="s">
        <v>62</v>
      </c>
      <c r="C9" s="70" t="s">
        <v>66</v>
      </c>
      <c r="D9" s="70" t="s">
        <v>64</v>
      </c>
      <c r="E9" s="70" t="s">
        <v>67</v>
      </c>
      <c r="F9" s="101">
        <f aca="true" t="shared" si="0" ref="F9:F17">G9+H9</f>
        <v>2</v>
      </c>
      <c r="G9" s="72"/>
      <c r="H9" s="72">
        <v>2</v>
      </c>
      <c r="I9" s="74"/>
      <c r="J9" s="74"/>
    </row>
    <row r="10" spans="1:10" ht="20.25" customHeight="1">
      <c r="A10" s="17" t="s">
        <v>61</v>
      </c>
      <c r="B10" s="70" t="s">
        <v>62</v>
      </c>
      <c r="C10" s="70" t="s">
        <v>68</v>
      </c>
      <c r="D10" s="70" t="s">
        <v>64</v>
      </c>
      <c r="E10" s="70" t="s">
        <v>69</v>
      </c>
      <c r="F10" s="101">
        <f t="shared" si="0"/>
        <v>590</v>
      </c>
      <c r="G10" s="72"/>
      <c r="H10" s="72">
        <v>590</v>
      </c>
      <c r="I10" s="74"/>
      <c r="J10" s="74"/>
    </row>
    <row r="11" spans="1:10" ht="20.25" customHeight="1">
      <c r="A11" s="17" t="s">
        <v>61</v>
      </c>
      <c r="B11" s="70" t="s">
        <v>62</v>
      </c>
      <c r="C11" s="70" t="s">
        <v>70</v>
      </c>
      <c r="D11" s="70" t="s">
        <v>64</v>
      </c>
      <c r="E11" s="70" t="s">
        <v>71</v>
      </c>
      <c r="F11" s="101">
        <f t="shared" si="0"/>
        <v>54.11</v>
      </c>
      <c r="G11" s="72">
        <v>54.11</v>
      </c>
      <c r="H11" s="74"/>
      <c r="I11" s="74"/>
      <c r="J11" s="74"/>
    </row>
    <row r="12" spans="1:10" ht="20.25" customHeight="1">
      <c r="A12" s="17" t="s">
        <v>72</v>
      </c>
      <c r="B12" s="70" t="s">
        <v>68</v>
      </c>
      <c r="C12" s="70" t="s">
        <v>73</v>
      </c>
      <c r="D12" s="70" t="s">
        <v>64</v>
      </c>
      <c r="E12" s="70" t="s">
        <v>74</v>
      </c>
      <c r="F12" s="101">
        <f t="shared" si="0"/>
        <v>1.31</v>
      </c>
      <c r="G12" s="72">
        <v>1.31</v>
      </c>
      <c r="H12" s="74"/>
      <c r="I12" s="74"/>
      <c r="J12" s="74"/>
    </row>
    <row r="13" spans="1:10" ht="20.25" customHeight="1">
      <c r="A13" s="17" t="s">
        <v>75</v>
      </c>
      <c r="B13" s="70" t="s">
        <v>76</v>
      </c>
      <c r="C13" s="70" t="s">
        <v>63</v>
      </c>
      <c r="D13" s="70" t="s">
        <v>64</v>
      </c>
      <c r="E13" s="70" t="s">
        <v>77</v>
      </c>
      <c r="F13" s="101">
        <f t="shared" si="0"/>
        <v>1.59</v>
      </c>
      <c r="G13" s="72">
        <v>1.59</v>
      </c>
      <c r="H13" s="74"/>
      <c r="I13" s="74"/>
      <c r="J13" s="74"/>
    </row>
    <row r="14" spans="1:10" ht="20.25" customHeight="1">
      <c r="A14" s="17" t="s">
        <v>75</v>
      </c>
      <c r="B14" s="70" t="s">
        <v>76</v>
      </c>
      <c r="C14" s="70" t="s">
        <v>76</v>
      </c>
      <c r="D14" s="70" t="s">
        <v>64</v>
      </c>
      <c r="E14" s="63" t="s">
        <v>78</v>
      </c>
      <c r="F14" s="101">
        <f t="shared" si="0"/>
        <v>18.25</v>
      </c>
      <c r="G14" s="72">
        <v>18.25</v>
      </c>
      <c r="H14" s="74"/>
      <c r="I14" s="74"/>
      <c r="J14" s="74"/>
    </row>
    <row r="15" spans="1:10" ht="20.25" customHeight="1">
      <c r="A15" s="17" t="s">
        <v>79</v>
      </c>
      <c r="B15" s="70" t="s">
        <v>80</v>
      </c>
      <c r="C15" s="70" t="s">
        <v>63</v>
      </c>
      <c r="D15" s="70" t="s">
        <v>64</v>
      </c>
      <c r="E15" s="63" t="s">
        <v>81</v>
      </c>
      <c r="F15" s="101">
        <f t="shared" si="0"/>
        <v>3.01</v>
      </c>
      <c r="G15" s="72">
        <v>3.01</v>
      </c>
      <c r="H15" s="74"/>
      <c r="I15" s="74"/>
      <c r="J15" s="74"/>
    </row>
    <row r="16" spans="1:10" ht="20.25" customHeight="1">
      <c r="A16" s="17" t="s">
        <v>79</v>
      </c>
      <c r="B16" s="70" t="s">
        <v>80</v>
      </c>
      <c r="C16" s="70" t="s">
        <v>66</v>
      </c>
      <c r="D16" s="70" t="s">
        <v>64</v>
      </c>
      <c r="E16" s="63" t="s">
        <v>82</v>
      </c>
      <c r="F16" s="101">
        <f t="shared" si="0"/>
        <v>2.84</v>
      </c>
      <c r="G16" s="72">
        <v>2.84</v>
      </c>
      <c r="H16" s="74"/>
      <c r="I16" s="74"/>
      <c r="J16" s="74"/>
    </row>
    <row r="17" spans="1:10" ht="20.25" customHeight="1">
      <c r="A17" s="17" t="s">
        <v>83</v>
      </c>
      <c r="B17" s="70" t="s">
        <v>66</v>
      </c>
      <c r="C17" s="70" t="s">
        <v>63</v>
      </c>
      <c r="D17" s="70" t="s">
        <v>64</v>
      </c>
      <c r="E17" s="63" t="s">
        <v>84</v>
      </c>
      <c r="F17" s="101">
        <f t="shared" si="0"/>
        <v>10.48</v>
      </c>
      <c r="G17" s="72">
        <v>10.48</v>
      </c>
      <c r="H17" s="74"/>
      <c r="I17" s="74"/>
      <c r="J17" s="74"/>
    </row>
    <row r="18" spans="1:10" ht="20.25" customHeight="1">
      <c r="A18" s="102"/>
      <c r="B18" s="74"/>
      <c r="C18" s="74"/>
      <c r="D18" s="74"/>
      <c r="E18" s="74"/>
      <c r="F18" s="101">
        <f>SUM(F8:F17)</f>
        <v>776.9300000000001</v>
      </c>
      <c r="G18" s="101">
        <f>SUM(G8:G17)</f>
        <v>184.92999999999998</v>
      </c>
      <c r="H18" s="74">
        <f>SUM(H8:H17)</f>
        <v>592</v>
      </c>
      <c r="I18" s="74"/>
      <c r="J18" s="74"/>
    </row>
    <row r="19" spans="1:10" ht="20.25" customHeight="1">
      <c r="A19" s="102"/>
      <c r="B19" s="74"/>
      <c r="C19" s="74"/>
      <c r="D19" s="74"/>
      <c r="E19" s="74"/>
      <c r="F19" s="74"/>
      <c r="G19" s="74"/>
      <c r="H19" s="74"/>
      <c r="I19" s="74"/>
      <c r="J19" s="74"/>
    </row>
    <row r="20" spans="1:10" ht="20.2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ht="20.2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ht="20.2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20.2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7">
      <selection activeCell="B15" sqref="B15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79"/>
      <c r="B2" s="79"/>
      <c r="C2" s="79"/>
      <c r="D2" s="79"/>
      <c r="E2" s="79"/>
      <c r="F2" s="79"/>
      <c r="G2" s="79"/>
      <c r="H2" s="34" t="s">
        <v>92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4" ht="20.25" customHeight="1">
      <c r="A3" s="123" t="s">
        <v>93</v>
      </c>
      <c r="B3" s="123"/>
      <c r="C3" s="123"/>
      <c r="D3" s="123"/>
      <c r="E3" s="123"/>
      <c r="F3" s="123"/>
      <c r="G3" s="123"/>
      <c r="H3" s="123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ht="20.25" customHeight="1">
      <c r="A4" s="66"/>
      <c r="B4" s="66"/>
      <c r="C4" s="32"/>
      <c r="D4" s="32"/>
      <c r="E4" s="32"/>
      <c r="F4" s="32"/>
      <c r="G4" s="32"/>
      <c r="H4" s="7" t="s">
        <v>6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</row>
    <row r="5" spans="1:34" ht="20.25" customHeight="1">
      <c r="A5" s="68" t="s">
        <v>7</v>
      </c>
      <c r="B5" s="68"/>
      <c r="C5" s="68" t="s">
        <v>8</v>
      </c>
      <c r="D5" s="68"/>
      <c r="E5" s="68"/>
      <c r="F5" s="68"/>
      <c r="G5" s="68"/>
      <c r="H5" s="68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</row>
    <row r="6" spans="1:34" s="78" customFormat="1" ht="37.5" customHeight="1">
      <c r="A6" s="80" t="s">
        <v>9</v>
      </c>
      <c r="B6" s="69" t="s">
        <v>10</v>
      </c>
      <c r="C6" s="80" t="s">
        <v>9</v>
      </c>
      <c r="D6" s="80" t="s">
        <v>38</v>
      </c>
      <c r="E6" s="69" t="s">
        <v>94</v>
      </c>
      <c r="F6" s="81" t="s">
        <v>95</v>
      </c>
      <c r="G6" s="80" t="s">
        <v>96</v>
      </c>
      <c r="H6" s="81" t="s">
        <v>97</v>
      </c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ht="24.75" customHeight="1">
      <c r="A7" s="82" t="s">
        <v>98</v>
      </c>
      <c r="B7" s="71">
        <v>776.93</v>
      </c>
      <c r="C7" s="83" t="s">
        <v>99</v>
      </c>
      <c r="D7" s="84">
        <v>776.93</v>
      </c>
      <c r="E7" s="84">
        <v>776.93</v>
      </c>
      <c r="F7" s="84"/>
      <c r="G7" s="84"/>
      <c r="H7" s="84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</row>
    <row r="8" spans="1:34" ht="24.75" customHeight="1">
      <c r="A8" s="82" t="s">
        <v>100</v>
      </c>
      <c r="B8" s="71">
        <v>776.93</v>
      </c>
      <c r="C8" s="83" t="s">
        <v>101</v>
      </c>
      <c r="D8" s="85">
        <v>739.46</v>
      </c>
      <c r="E8" s="71">
        <v>739.46</v>
      </c>
      <c r="F8" s="86"/>
      <c r="G8" s="86"/>
      <c r="H8" s="84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</row>
    <row r="9" spans="1:34" ht="24.75" customHeight="1">
      <c r="A9" s="82" t="s">
        <v>102</v>
      </c>
      <c r="B9" s="84"/>
      <c r="C9" s="83" t="s">
        <v>103</v>
      </c>
      <c r="D9" s="85"/>
      <c r="E9" s="86"/>
      <c r="F9" s="86"/>
      <c r="G9" s="86"/>
      <c r="H9" s="84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</row>
    <row r="10" spans="1:34" ht="24.75" customHeight="1">
      <c r="A10" s="82" t="s">
        <v>104</v>
      </c>
      <c r="B10" s="71"/>
      <c r="C10" s="83" t="s">
        <v>105</v>
      </c>
      <c r="D10" s="85"/>
      <c r="E10" s="86"/>
      <c r="F10" s="86"/>
      <c r="G10" s="86"/>
      <c r="H10" s="84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</row>
    <row r="11" spans="1:34" ht="24.75" customHeight="1">
      <c r="A11" s="82" t="s">
        <v>106</v>
      </c>
      <c r="B11" s="87"/>
      <c r="C11" s="83" t="s">
        <v>107</v>
      </c>
      <c r="D11" s="85"/>
      <c r="E11" s="86"/>
      <c r="F11" s="86"/>
      <c r="G11" s="86"/>
      <c r="H11" s="84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</row>
    <row r="12" spans="1:34" ht="24.75" customHeight="1">
      <c r="A12" s="82" t="s">
        <v>100</v>
      </c>
      <c r="B12" s="84"/>
      <c r="C12" s="83" t="s">
        <v>108</v>
      </c>
      <c r="D12" s="71">
        <v>1.31</v>
      </c>
      <c r="E12" s="71">
        <v>1.31</v>
      </c>
      <c r="F12" s="86"/>
      <c r="G12" s="86"/>
      <c r="H12" s="84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</row>
    <row r="13" spans="1:34" ht="24.75" customHeight="1">
      <c r="A13" s="82" t="s">
        <v>102</v>
      </c>
      <c r="B13" s="84"/>
      <c r="C13" s="88" t="s">
        <v>109</v>
      </c>
      <c r="D13" s="71">
        <v>19.84</v>
      </c>
      <c r="E13" s="71">
        <v>19.84</v>
      </c>
      <c r="F13" s="86"/>
      <c r="G13" s="86"/>
      <c r="H13" s="84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</row>
    <row r="14" spans="1:34" ht="24.75" customHeight="1">
      <c r="A14" s="82" t="s">
        <v>104</v>
      </c>
      <c r="B14" s="84"/>
      <c r="C14" s="88" t="s">
        <v>110</v>
      </c>
      <c r="D14" s="89">
        <v>5.84</v>
      </c>
      <c r="E14" s="89">
        <v>5.84</v>
      </c>
      <c r="F14" s="86"/>
      <c r="G14" s="86"/>
      <c r="H14" s="84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</row>
    <row r="15" spans="1:34" ht="24.75" customHeight="1">
      <c r="A15" s="82" t="s">
        <v>111</v>
      </c>
      <c r="B15" s="71"/>
      <c r="C15" s="88" t="s">
        <v>112</v>
      </c>
      <c r="D15" s="89">
        <v>10.48</v>
      </c>
      <c r="E15" s="89">
        <v>10.48</v>
      </c>
      <c r="F15" s="86"/>
      <c r="G15" s="86"/>
      <c r="H15" s="84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</row>
    <row r="16" spans="1:34" ht="24.75" customHeight="1">
      <c r="A16" s="75"/>
      <c r="B16" s="90"/>
      <c r="C16" s="88"/>
      <c r="D16" s="71"/>
      <c r="E16" s="71"/>
      <c r="F16" s="71"/>
      <c r="G16" s="71"/>
      <c r="H16" s="71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</row>
    <row r="17" spans="1:34" ht="24.75" customHeight="1">
      <c r="A17" s="91"/>
      <c r="B17" s="89"/>
      <c r="C17" s="91"/>
      <c r="D17" s="89"/>
      <c r="E17" s="89"/>
      <c r="F17" s="89"/>
      <c r="G17" s="89"/>
      <c r="H17" s="89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</row>
    <row r="18" spans="1:34" ht="24.75" customHeight="1">
      <c r="A18" s="88"/>
      <c r="B18" s="71"/>
      <c r="C18" s="88" t="s">
        <v>113</v>
      </c>
      <c r="D18" s="72"/>
      <c r="E18" s="72"/>
      <c r="F18" s="72"/>
      <c r="G18" s="72"/>
      <c r="H18" s="71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</row>
    <row r="19" spans="1:34" ht="24.75" customHeight="1">
      <c r="A19" s="88"/>
      <c r="B19" s="92"/>
      <c r="C19" s="88"/>
      <c r="D19" s="93"/>
      <c r="E19" s="93"/>
      <c r="F19" s="93"/>
      <c r="G19" s="93"/>
      <c r="H19" s="93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</row>
    <row r="20" spans="1:34" ht="20.25" customHeight="1">
      <c r="A20" s="91" t="s">
        <v>33</v>
      </c>
      <c r="B20" s="92">
        <v>776.93</v>
      </c>
      <c r="C20" s="91" t="s">
        <v>34</v>
      </c>
      <c r="D20" s="89">
        <v>776.93</v>
      </c>
      <c r="E20" s="89">
        <v>776.93</v>
      </c>
      <c r="F20" s="89"/>
      <c r="G20" s="89"/>
      <c r="H20" s="8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1:34" ht="20.25" customHeight="1">
      <c r="A21" s="94"/>
      <c r="B21" s="95"/>
      <c r="C21" s="96"/>
      <c r="D21" s="96"/>
      <c r="E21" s="96"/>
      <c r="F21" s="96"/>
      <c r="G21" s="96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28"/>
  <sheetViews>
    <sheetView zoomScalePageLayoutView="0" workbookViewId="0" topLeftCell="A12">
      <selection activeCell="U10" sqref="U10"/>
    </sheetView>
  </sheetViews>
  <sheetFormatPr defaultColWidth="6.875" defaultRowHeight="12.75" customHeight="1"/>
  <cols>
    <col min="1" max="3" width="4.50390625" style="65" customWidth="1"/>
    <col min="4" max="4" width="6.75390625" style="65" customWidth="1"/>
    <col min="5" max="5" width="9.00390625" style="65" customWidth="1"/>
    <col min="6" max="6" width="6.125" style="65" customWidth="1"/>
    <col min="7" max="7" width="6.25390625" style="65" customWidth="1"/>
    <col min="8" max="13" width="5.00390625" style="65" customWidth="1"/>
    <col min="14" max="14" width="6.125" style="65" customWidth="1"/>
    <col min="15" max="25" width="5.00390625" style="65" customWidth="1"/>
    <col min="26" max="26" width="6.75390625" style="65" customWidth="1"/>
    <col min="27" max="27" width="5.625" style="65" customWidth="1"/>
    <col min="28" max="31" width="5.00390625" style="65" customWidth="1"/>
    <col min="32" max="39" width="4.875" style="65" customWidth="1"/>
    <col min="40" max="40" width="5.25390625" style="65" customWidth="1"/>
    <col min="41" max="59" width="4.50390625" style="65" customWidth="1"/>
    <col min="60" max="176" width="6.875" style="65" customWidth="1"/>
    <col min="177" max="16384" width="6.875" style="65" customWidth="1"/>
  </cols>
  <sheetData>
    <row r="1" spans="1:9" ht="30" customHeight="1">
      <c r="A1" s="138"/>
      <c r="B1" s="138"/>
      <c r="C1" s="138"/>
      <c r="D1" s="138"/>
      <c r="F1" s="138"/>
      <c r="G1" s="138"/>
      <c r="H1" s="138"/>
      <c r="I1" s="138"/>
    </row>
    <row r="2" ht="12.75" customHeight="1">
      <c r="BG2" s="65" t="s">
        <v>114</v>
      </c>
    </row>
    <row r="3" spans="1:59" ht="19.5" customHeight="1">
      <c r="A3" s="139" t="s">
        <v>115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</row>
    <row r="4" spans="1:59" ht="19.5" customHeight="1">
      <c r="A4" s="66"/>
      <c r="B4" s="66"/>
      <c r="C4" s="66"/>
      <c r="D4" s="66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" t="s">
        <v>6</v>
      </c>
    </row>
    <row r="5" spans="1:59" ht="28.5" customHeight="1">
      <c r="A5" s="140" t="s">
        <v>37</v>
      </c>
      <c r="B5" s="140"/>
      <c r="C5" s="140"/>
      <c r="D5" s="140"/>
      <c r="E5" s="140"/>
      <c r="F5" s="136" t="s">
        <v>38</v>
      </c>
      <c r="G5" s="141" t="s">
        <v>116</v>
      </c>
      <c r="H5" s="141"/>
      <c r="I5" s="141"/>
      <c r="J5" s="141"/>
      <c r="K5" s="141"/>
      <c r="L5" s="141"/>
      <c r="M5" s="141"/>
      <c r="N5" s="141" t="s">
        <v>117</v>
      </c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2" t="s">
        <v>118</v>
      </c>
      <c r="AB5" s="142"/>
      <c r="AC5" s="142"/>
      <c r="AD5" s="142"/>
      <c r="AE5" s="142"/>
      <c r="AF5" s="142" t="s">
        <v>119</v>
      </c>
      <c r="AG5" s="142"/>
      <c r="AH5" s="142"/>
      <c r="AI5" s="142"/>
      <c r="AJ5" s="142" t="s">
        <v>120</v>
      </c>
      <c r="AK5" s="142"/>
      <c r="AL5" s="142"/>
      <c r="AM5" s="142"/>
      <c r="AN5" s="142" t="s">
        <v>121</v>
      </c>
      <c r="AO5" s="142"/>
      <c r="AP5" s="142"/>
      <c r="AQ5" s="142" t="s">
        <v>122</v>
      </c>
      <c r="AR5" s="142"/>
      <c r="AS5" s="142"/>
      <c r="AT5" s="142" t="s">
        <v>123</v>
      </c>
      <c r="AU5" s="142"/>
      <c r="AV5" s="142"/>
      <c r="AW5" s="142"/>
      <c r="AX5" s="142"/>
      <c r="AY5" s="142" t="s">
        <v>124</v>
      </c>
      <c r="AZ5" s="142"/>
      <c r="BA5" s="142"/>
      <c r="BB5" s="142"/>
      <c r="BC5" s="142"/>
      <c r="BD5" s="142" t="s">
        <v>125</v>
      </c>
      <c r="BE5" s="142"/>
      <c r="BF5" s="142"/>
      <c r="BG5" s="142"/>
    </row>
    <row r="6" spans="1:59" ht="28.5" customHeight="1">
      <c r="A6" s="68" t="s">
        <v>48</v>
      </c>
      <c r="B6" s="68"/>
      <c r="C6" s="68"/>
      <c r="D6" s="136" t="s">
        <v>49</v>
      </c>
      <c r="E6" s="136" t="s">
        <v>50</v>
      </c>
      <c r="F6" s="136"/>
      <c r="G6" s="136" t="s">
        <v>53</v>
      </c>
      <c r="H6" s="136" t="s">
        <v>126</v>
      </c>
      <c r="I6" s="136" t="s">
        <v>127</v>
      </c>
      <c r="J6" s="136" t="s">
        <v>128</v>
      </c>
      <c r="K6" s="136" t="s">
        <v>129</v>
      </c>
      <c r="L6" s="136" t="s">
        <v>130</v>
      </c>
      <c r="M6" s="136" t="s">
        <v>131</v>
      </c>
      <c r="N6" s="136" t="s">
        <v>53</v>
      </c>
      <c r="O6" s="136" t="s">
        <v>132</v>
      </c>
      <c r="P6" s="136" t="s">
        <v>133</v>
      </c>
      <c r="Q6" s="136" t="s">
        <v>134</v>
      </c>
      <c r="R6" s="136" t="s">
        <v>135</v>
      </c>
      <c r="S6" s="136" t="s">
        <v>136</v>
      </c>
      <c r="T6" s="136" t="s">
        <v>137</v>
      </c>
      <c r="U6" s="136" t="s">
        <v>138</v>
      </c>
      <c r="V6" s="136" t="s">
        <v>139</v>
      </c>
      <c r="W6" s="136" t="s">
        <v>140</v>
      </c>
      <c r="X6" s="136" t="s">
        <v>141</v>
      </c>
      <c r="Y6" s="136" t="s">
        <v>142</v>
      </c>
      <c r="Z6" s="136" t="s">
        <v>143</v>
      </c>
      <c r="AA6" s="136" t="s">
        <v>53</v>
      </c>
      <c r="AB6" s="136" t="s">
        <v>144</v>
      </c>
      <c r="AC6" s="136" t="s">
        <v>145</v>
      </c>
      <c r="AD6" s="136" t="s">
        <v>146</v>
      </c>
      <c r="AE6" s="136" t="s">
        <v>84</v>
      </c>
      <c r="AF6" s="136" t="s">
        <v>53</v>
      </c>
      <c r="AG6" s="136" t="s">
        <v>147</v>
      </c>
      <c r="AH6" s="136" t="s">
        <v>148</v>
      </c>
      <c r="AI6" s="136" t="s">
        <v>149</v>
      </c>
      <c r="AJ6" s="136" t="s">
        <v>53</v>
      </c>
      <c r="AK6" s="136" t="s">
        <v>150</v>
      </c>
      <c r="AL6" s="136" t="s">
        <v>151</v>
      </c>
      <c r="AM6" s="136" t="s">
        <v>149</v>
      </c>
      <c r="AN6" s="136" t="s">
        <v>53</v>
      </c>
      <c r="AO6" s="136" t="s">
        <v>152</v>
      </c>
      <c r="AP6" s="136" t="s">
        <v>153</v>
      </c>
      <c r="AQ6" s="136" t="s">
        <v>53</v>
      </c>
      <c r="AR6" s="136" t="s">
        <v>154</v>
      </c>
      <c r="AS6" s="136" t="s">
        <v>155</v>
      </c>
      <c r="AT6" s="136" t="s">
        <v>53</v>
      </c>
      <c r="AU6" s="136" t="s">
        <v>156</v>
      </c>
      <c r="AV6" s="136" t="s">
        <v>157</v>
      </c>
      <c r="AW6" s="136" t="s">
        <v>158</v>
      </c>
      <c r="AX6" s="136" t="s">
        <v>149</v>
      </c>
      <c r="AY6" s="136" t="s">
        <v>53</v>
      </c>
      <c r="AZ6" s="136" t="s">
        <v>156</v>
      </c>
      <c r="BA6" s="136" t="s">
        <v>157</v>
      </c>
      <c r="BB6" s="136" t="s">
        <v>158</v>
      </c>
      <c r="BC6" s="136" t="s">
        <v>149</v>
      </c>
      <c r="BD6" s="136" t="s">
        <v>53</v>
      </c>
      <c r="BE6" s="136" t="s">
        <v>159</v>
      </c>
      <c r="BF6" s="136" t="s">
        <v>160</v>
      </c>
      <c r="BG6" s="136" t="s">
        <v>149</v>
      </c>
    </row>
    <row r="7" spans="1:59" ht="63" customHeight="1">
      <c r="A7" s="80" t="s">
        <v>58</v>
      </c>
      <c r="B7" s="100" t="s">
        <v>59</v>
      </c>
      <c r="C7" s="80" t="s">
        <v>60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</row>
    <row r="8" spans="1:59" ht="28.5" customHeight="1">
      <c r="A8" s="118" t="s">
        <v>61</v>
      </c>
      <c r="B8" s="118" t="s">
        <v>62</v>
      </c>
      <c r="C8" s="118" t="s">
        <v>63</v>
      </c>
      <c r="D8" s="118" t="s">
        <v>64</v>
      </c>
      <c r="E8" s="118" t="s">
        <v>65</v>
      </c>
      <c r="F8" s="71">
        <f>G8+N8+AA8</f>
        <v>93.34</v>
      </c>
      <c r="G8" s="71">
        <f>SUM(H8:M8)</f>
        <v>48.43</v>
      </c>
      <c r="H8" s="71">
        <v>24.32</v>
      </c>
      <c r="I8" s="71">
        <v>21.66</v>
      </c>
      <c r="J8" s="71">
        <v>2.08</v>
      </c>
      <c r="K8" s="71">
        <v>0.37</v>
      </c>
      <c r="L8" s="71"/>
      <c r="M8" s="71"/>
      <c r="N8" s="71">
        <f aca="true" t="shared" si="0" ref="N8:N13">SUM(O8:Z8)</f>
        <v>11.730000000000002</v>
      </c>
      <c r="O8" s="71">
        <v>2.4</v>
      </c>
      <c r="P8" s="71">
        <v>0.08</v>
      </c>
      <c r="Q8" s="71">
        <v>0.56</v>
      </c>
      <c r="R8" s="71">
        <v>2</v>
      </c>
      <c r="S8" s="71">
        <v>0.4</v>
      </c>
      <c r="T8" s="71">
        <v>2.4</v>
      </c>
      <c r="U8" s="71">
        <v>0.48</v>
      </c>
      <c r="V8" s="71"/>
      <c r="W8" s="71">
        <v>0.64</v>
      </c>
      <c r="X8" s="71">
        <v>0.91</v>
      </c>
      <c r="Y8" s="71">
        <v>1.46</v>
      </c>
      <c r="Z8" s="71">
        <v>0.4</v>
      </c>
      <c r="AA8" s="71">
        <f>SUM(AB8:AE8)</f>
        <v>33.18</v>
      </c>
      <c r="AB8" s="71"/>
      <c r="AC8" s="71"/>
      <c r="AD8" s="71">
        <v>33.18</v>
      </c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</row>
    <row r="9" spans="1:59" ht="28.5" customHeight="1">
      <c r="A9" s="118" t="s">
        <v>61</v>
      </c>
      <c r="B9" s="118" t="s">
        <v>62</v>
      </c>
      <c r="C9" s="118" t="s">
        <v>66</v>
      </c>
      <c r="D9" s="118" t="s">
        <v>64</v>
      </c>
      <c r="E9" s="118" t="s">
        <v>67</v>
      </c>
      <c r="F9" s="71">
        <f aca="true" t="shared" si="1" ref="F9:F17">G9+N9+AA9</f>
        <v>2</v>
      </c>
      <c r="G9" s="71"/>
      <c r="H9" s="73"/>
      <c r="I9" s="73"/>
      <c r="J9" s="73"/>
      <c r="K9" s="73"/>
      <c r="L9" s="73"/>
      <c r="M9" s="73"/>
      <c r="N9" s="71">
        <f t="shared" si="0"/>
        <v>2</v>
      </c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>
        <v>2</v>
      </c>
      <c r="AA9" s="71"/>
      <c r="AB9" s="73"/>
      <c r="AC9" s="73"/>
      <c r="AD9" s="73"/>
      <c r="AE9" s="73"/>
      <c r="AF9" s="73"/>
      <c r="AG9" s="77"/>
      <c r="AH9" s="77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</row>
    <row r="10" spans="1:59" ht="28.5" customHeight="1">
      <c r="A10" s="118" t="s">
        <v>61</v>
      </c>
      <c r="B10" s="118" t="s">
        <v>62</v>
      </c>
      <c r="C10" s="118" t="s">
        <v>68</v>
      </c>
      <c r="D10" s="118" t="s">
        <v>64</v>
      </c>
      <c r="E10" s="118" t="s">
        <v>69</v>
      </c>
      <c r="F10" s="71">
        <f t="shared" si="1"/>
        <v>590</v>
      </c>
      <c r="G10" s="71"/>
      <c r="H10" s="73"/>
      <c r="I10" s="73"/>
      <c r="J10" s="73"/>
      <c r="K10" s="73"/>
      <c r="L10" s="73"/>
      <c r="M10" s="73"/>
      <c r="N10" s="71">
        <f t="shared" si="0"/>
        <v>590</v>
      </c>
      <c r="O10" s="73"/>
      <c r="P10" s="73"/>
      <c r="Q10" s="73"/>
      <c r="R10" s="73"/>
      <c r="S10" s="73"/>
      <c r="T10" s="73"/>
      <c r="U10" s="73"/>
      <c r="V10" s="73"/>
      <c r="W10" s="73">
        <v>30.12</v>
      </c>
      <c r="X10" s="73"/>
      <c r="Y10" s="73"/>
      <c r="Z10" s="73">
        <v>559.88</v>
      </c>
      <c r="AA10" s="71"/>
      <c r="AB10" s="73"/>
      <c r="AC10" s="73"/>
      <c r="AD10" s="73"/>
      <c r="AE10" s="73"/>
      <c r="AF10" s="73"/>
      <c r="AG10" s="77"/>
      <c r="AH10" s="77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</row>
    <row r="11" spans="1:59" ht="28.5" customHeight="1">
      <c r="A11" s="118" t="s">
        <v>61</v>
      </c>
      <c r="B11" s="118" t="s">
        <v>62</v>
      </c>
      <c r="C11" s="118" t="s">
        <v>70</v>
      </c>
      <c r="D11" s="118" t="s">
        <v>64</v>
      </c>
      <c r="E11" s="118" t="s">
        <v>71</v>
      </c>
      <c r="F11" s="71">
        <f t="shared" si="1"/>
        <v>54.11</v>
      </c>
      <c r="G11" s="71">
        <f aca="true" t="shared" si="2" ref="G11:G16">SUM(H11:M11)</f>
        <v>44.4</v>
      </c>
      <c r="H11" s="73">
        <v>22.31</v>
      </c>
      <c r="I11" s="73">
        <v>0.95</v>
      </c>
      <c r="J11" s="73"/>
      <c r="K11" s="73">
        <v>0.52</v>
      </c>
      <c r="L11" s="73">
        <v>20.62</v>
      </c>
      <c r="M11" s="73"/>
      <c r="N11" s="71">
        <f t="shared" si="0"/>
        <v>9.66</v>
      </c>
      <c r="O11" s="71">
        <v>2.4</v>
      </c>
      <c r="P11" s="71">
        <v>0.08</v>
      </c>
      <c r="Q11" s="71">
        <v>0.56</v>
      </c>
      <c r="R11" s="73"/>
      <c r="S11" s="73">
        <v>0.4</v>
      </c>
      <c r="T11" s="73">
        <v>2.4</v>
      </c>
      <c r="U11" s="73">
        <v>0.48</v>
      </c>
      <c r="V11" s="73"/>
      <c r="W11" s="73">
        <v>0.64</v>
      </c>
      <c r="X11" s="73">
        <v>0.84</v>
      </c>
      <c r="Y11" s="73">
        <v>1.46</v>
      </c>
      <c r="Z11" s="73">
        <v>0.4</v>
      </c>
      <c r="AA11" s="71">
        <f>SUM(AB11:AE11)</f>
        <v>0.05</v>
      </c>
      <c r="AB11" s="73"/>
      <c r="AC11" s="73"/>
      <c r="AD11" s="73">
        <v>0.05</v>
      </c>
      <c r="AE11" s="73"/>
      <c r="AF11" s="73"/>
      <c r="AG11" s="77"/>
      <c r="AH11" s="77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</row>
    <row r="12" spans="1:59" ht="28.5" customHeight="1">
      <c r="A12" s="70" t="s">
        <v>72</v>
      </c>
      <c r="B12" s="70" t="s">
        <v>68</v>
      </c>
      <c r="C12" s="70" t="s">
        <v>73</v>
      </c>
      <c r="D12" s="70" t="s">
        <v>64</v>
      </c>
      <c r="E12" s="70" t="s">
        <v>74</v>
      </c>
      <c r="F12" s="71">
        <f t="shared" si="1"/>
        <v>1.31</v>
      </c>
      <c r="G12" s="71"/>
      <c r="H12" s="73"/>
      <c r="I12" s="73"/>
      <c r="J12" s="73"/>
      <c r="K12" s="73"/>
      <c r="L12" s="73"/>
      <c r="M12" s="73"/>
      <c r="N12" s="71">
        <f t="shared" si="0"/>
        <v>1.31</v>
      </c>
      <c r="O12" s="73"/>
      <c r="P12" s="73"/>
      <c r="Q12" s="73"/>
      <c r="R12" s="73"/>
      <c r="S12" s="73"/>
      <c r="T12" s="73"/>
      <c r="U12" s="73"/>
      <c r="V12" s="73">
        <v>1.31</v>
      </c>
      <c r="W12" s="73"/>
      <c r="X12" s="73"/>
      <c r="Y12" s="73"/>
      <c r="Z12" s="73"/>
      <c r="AA12" s="71"/>
      <c r="AB12" s="73"/>
      <c r="AC12" s="73"/>
      <c r="AD12" s="73"/>
      <c r="AE12" s="73"/>
      <c r="AF12" s="73"/>
      <c r="AG12" s="77"/>
      <c r="AH12" s="77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</row>
    <row r="13" spans="1:59" ht="39.75" customHeight="1">
      <c r="A13" s="70" t="s">
        <v>75</v>
      </c>
      <c r="B13" s="70" t="s">
        <v>76</v>
      </c>
      <c r="C13" s="70" t="s">
        <v>63</v>
      </c>
      <c r="D13" s="70" t="s">
        <v>64</v>
      </c>
      <c r="E13" s="70" t="s">
        <v>77</v>
      </c>
      <c r="F13" s="71">
        <f t="shared" si="1"/>
        <v>1.5899999999999999</v>
      </c>
      <c r="G13" s="71"/>
      <c r="H13" s="73"/>
      <c r="I13" s="73"/>
      <c r="J13" s="73"/>
      <c r="K13" s="73"/>
      <c r="L13" s="73"/>
      <c r="M13" s="73"/>
      <c r="N13" s="71">
        <f t="shared" si="0"/>
        <v>0.19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>
        <v>0.16</v>
      </c>
      <c r="Z13" s="73">
        <v>0.03</v>
      </c>
      <c r="AA13" s="71">
        <f>SUM(AB13:AE13)</f>
        <v>1.4</v>
      </c>
      <c r="AB13" s="73"/>
      <c r="AC13" s="73"/>
      <c r="AD13" s="73">
        <v>1.4</v>
      </c>
      <c r="AE13" s="73"/>
      <c r="AF13" s="73"/>
      <c r="AG13" s="77"/>
      <c r="AH13" s="77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</row>
    <row r="14" spans="1:59" ht="47.25" customHeight="1">
      <c r="A14" s="70" t="s">
        <v>75</v>
      </c>
      <c r="B14" s="70" t="s">
        <v>76</v>
      </c>
      <c r="C14" s="70" t="s">
        <v>76</v>
      </c>
      <c r="D14" s="70" t="s">
        <v>64</v>
      </c>
      <c r="E14" s="63" t="s">
        <v>78</v>
      </c>
      <c r="F14" s="71">
        <f t="shared" si="1"/>
        <v>18.25</v>
      </c>
      <c r="G14" s="71">
        <f t="shared" si="2"/>
        <v>18.25</v>
      </c>
      <c r="H14" s="73"/>
      <c r="I14" s="73"/>
      <c r="J14" s="73"/>
      <c r="K14" s="73"/>
      <c r="L14" s="73"/>
      <c r="M14" s="73">
        <v>18.25</v>
      </c>
      <c r="N14" s="7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1"/>
      <c r="AB14" s="73"/>
      <c r="AC14" s="73"/>
      <c r="AD14" s="73"/>
      <c r="AE14" s="73"/>
      <c r="AF14" s="73"/>
      <c r="AG14" s="77"/>
      <c r="AH14" s="77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</row>
    <row r="15" spans="1:59" ht="28.5" customHeight="1">
      <c r="A15" s="70" t="s">
        <v>79</v>
      </c>
      <c r="B15" s="70" t="s">
        <v>80</v>
      </c>
      <c r="C15" s="70" t="s">
        <v>63</v>
      </c>
      <c r="D15" s="70" t="s">
        <v>64</v>
      </c>
      <c r="E15" s="63" t="s">
        <v>81</v>
      </c>
      <c r="F15" s="71">
        <f t="shared" si="1"/>
        <v>3.01</v>
      </c>
      <c r="G15" s="71">
        <f t="shared" si="2"/>
        <v>3.01</v>
      </c>
      <c r="H15" s="73"/>
      <c r="I15" s="73"/>
      <c r="J15" s="71"/>
      <c r="K15" s="71">
        <v>3.01</v>
      </c>
      <c r="L15" s="73"/>
      <c r="M15" s="73"/>
      <c r="N15" s="7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1"/>
      <c r="AB15" s="73"/>
      <c r="AC15" s="73"/>
      <c r="AD15" s="73"/>
      <c r="AE15" s="73"/>
      <c r="AF15" s="73"/>
      <c r="AG15" s="77"/>
      <c r="AH15" s="77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</row>
    <row r="16" spans="1:59" ht="28.5" customHeight="1">
      <c r="A16" s="70" t="s">
        <v>79</v>
      </c>
      <c r="B16" s="70" t="s">
        <v>80</v>
      </c>
      <c r="C16" s="70" t="s">
        <v>66</v>
      </c>
      <c r="D16" s="70" t="s">
        <v>64</v>
      </c>
      <c r="E16" s="63" t="s">
        <v>82</v>
      </c>
      <c r="F16" s="71">
        <f t="shared" si="1"/>
        <v>2.84</v>
      </c>
      <c r="G16" s="71">
        <f t="shared" si="2"/>
        <v>2.84</v>
      </c>
      <c r="H16" s="73"/>
      <c r="I16" s="73"/>
      <c r="J16" s="73"/>
      <c r="K16" s="73">
        <v>2.84</v>
      </c>
      <c r="L16" s="73"/>
      <c r="M16" s="73"/>
      <c r="N16" s="7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1"/>
      <c r="AB16" s="73"/>
      <c r="AC16" s="73"/>
      <c r="AD16" s="73"/>
      <c r="AE16" s="73"/>
      <c r="AF16" s="73"/>
      <c r="AG16" s="77"/>
      <c r="AH16" s="77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</row>
    <row r="17" spans="1:59" ht="28.5" customHeight="1">
      <c r="A17" s="70" t="s">
        <v>83</v>
      </c>
      <c r="B17" s="70" t="s">
        <v>66</v>
      </c>
      <c r="C17" s="70" t="s">
        <v>63</v>
      </c>
      <c r="D17" s="70" t="s">
        <v>64</v>
      </c>
      <c r="E17" s="63" t="s">
        <v>84</v>
      </c>
      <c r="F17" s="71">
        <f t="shared" si="1"/>
        <v>10.48</v>
      </c>
      <c r="G17" s="71"/>
      <c r="H17" s="73"/>
      <c r="I17" s="73"/>
      <c r="J17" s="73"/>
      <c r="K17" s="73"/>
      <c r="L17" s="73"/>
      <c r="M17" s="73"/>
      <c r="N17" s="71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1">
        <f>SUM(AB17:AE17)</f>
        <v>10.48</v>
      </c>
      <c r="AB17" s="73"/>
      <c r="AC17" s="73"/>
      <c r="AD17" s="73"/>
      <c r="AE17" s="73">
        <v>10.48</v>
      </c>
      <c r="AF17" s="73"/>
      <c r="AG17" s="77"/>
      <c r="AH17" s="77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</row>
    <row r="18" spans="1:59" ht="28.5" customHeight="1">
      <c r="A18" s="74"/>
      <c r="B18" s="74"/>
      <c r="C18" s="74"/>
      <c r="D18" s="74"/>
      <c r="E18" s="74"/>
      <c r="F18" s="119">
        <f>SUM(F8:F17)</f>
        <v>776.9300000000001</v>
      </c>
      <c r="G18" s="119">
        <f>SUM(G8:G17)</f>
        <v>116.93</v>
      </c>
      <c r="H18" s="73"/>
      <c r="I18" s="73"/>
      <c r="J18" s="73"/>
      <c r="K18" s="73"/>
      <c r="L18" s="73"/>
      <c r="M18" s="73"/>
      <c r="N18" s="71">
        <f>SUM(N8:N17)</f>
        <v>614.89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1">
        <f>SUM(AA8:AA17)</f>
        <v>45.11</v>
      </c>
      <c r="AB18" s="73"/>
      <c r="AC18" s="73"/>
      <c r="AD18" s="73"/>
      <c r="AE18" s="73"/>
      <c r="AF18" s="73"/>
      <c r="AG18" s="77"/>
      <c r="AH18" s="77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</row>
    <row r="19" spans="1:59" ht="28.5" customHeight="1">
      <c r="A19" s="74"/>
      <c r="B19" s="74"/>
      <c r="C19" s="74"/>
      <c r="D19" s="74"/>
      <c r="E19" s="74"/>
      <c r="F19" s="75"/>
      <c r="G19" s="75"/>
      <c r="H19" s="73"/>
      <c r="I19" s="73"/>
      <c r="J19" s="73"/>
      <c r="K19" s="73"/>
      <c r="L19" s="73"/>
      <c r="M19" s="73"/>
      <c r="N19" s="71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1"/>
      <c r="AB19" s="73"/>
      <c r="AC19" s="73"/>
      <c r="AD19" s="73"/>
      <c r="AE19" s="73"/>
      <c r="AF19" s="73"/>
      <c r="AG19" s="77"/>
      <c r="AH19" s="77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</row>
    <row r="20" spans="1:59" ht="28.5" customHeight="1">
      <c r="A20" s="74"/>
      <c r="B20" s="74"/>
      <c r="C20" s="74"/>
      <c r="D20" s="74"/>
      <c r="E20" s="74"/>
      <c r="F20" s="75"/>
      <c r="G20" s="75"/>
      <c r="H20" s="73"/>
      <c r="I20" s="73"/>
      <c r="J20" s="73"/>
      <c r="K20" s="73"/>
      <c r="L20" s="73"/>
      <c r="M20" s="73"/>
      <c r="N20" s="71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1"/>
      <c r="AB20" s="73"/>
      <c r="AC20" s="73"/>
      <c r="AD20" s="73"/>
      <c r="AE20" s="73"/>
      <c r="AF20" s="73"/>
      <c r="AG20" s="77"/>
      <c r="AH20" s="77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</row>
    <row r="21" spans="1:59" ht="28.5" customHeight="1">
      <c r="A21" s="74"/>
      <c r="B21" s="74"/>
      <c r="C21" s="74"/>
      <c r="D21" s="74"/>
      <c r="E21" s="74"/>
      <c r="F21" s="75"/>
      <c r="G21" s="75"/>
      <c r="H21" s="73"/>
      <c r="I21" s="73"/>
      <c r="J21" s="73"/>
      <c r="K21" s="73"/>
      <c r="L21" s="73"/>
      <c r="M21" s="73"/>
      <c r="N21" s="71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1"/>
      <c r="AB21" s="73"/>
      <c r="AC21" s="73"/>
      <c r="AD21" s="73"/>
      <c r="AE21" s="73"/>
      <c r="AF21" s="73"/>
      <c r="AG21" s="77"/>
      <c r="AH21" s="77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</row>
    <row r="22" spans="1:59" ht="28.5" customHeight="1">
      <c r="A22" s="74"/>
      <c r="B22" s="74"/>
      <c r="C22" s="74"/>
      <c r="D22" s="74"/>
      <c r="E22" s="74"/>
      <c r="F22" s="75"/>
      <c r="G22" s="75"/>
      <c r="H22" s="73"/>
      <c r="I22" s="73"/>
      <c r="J22" s="73"/>
      <c r="K22" s="73"/>
      <c r="L22" s="73"/>
      <c r="M22" s="73"/>
      <c r="N22" s="71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1"/>
      <c r="AB22" s="73"/>
      <c r="AC22" s="73"/>
      <c r="AD22" s="73"/>
      <c r="AE22" s="73"/>
      <c r="AF22" s="73"/>
      <c r="AG22" s="77"/>
      <c r="AH22" s="77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</row>
    <row r="23" spans="1:59" ht="28.5" customHeight="1">
      <c r="A23" s="74"/>
      <c r="B23" s="74"/>
      <c r="C23" s="74"/>
      <c r="D23" s="74"/>
      <c r="E23" s="74"/>
      <c r="F23" s="75"/>
      <c r="G23" s="75"/>
      <c r="H23" s="73"/>
      <c r="I23" s="73"/>
      <c r="J23" s="73"/>
      <c r="K23" s="73"/>
      <c r="L23" s="73"/>
      <c r="M23" s="73"/>
      <c r="N23" s="71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1"/>
      <c r="AB23" s="73"/>
      <c r="AC23" s="73"/>
      <c r="AD23" s="73"/>
      <c r="AE23" s="73"/>
      <c r="AF23" s="73"/>
      <c r="AG23" s="77"/>
      <c r="AH23" s="77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</row>
    <row r="24" spans="1:59" ht="28.5" customHeight="1">
      <c r="A24" s="74"/>
      <c r="B24" s="74"/>
      <c r="C24" s="74"/>
      <c r="D24" s="74"/>
      <c r="E24" s="74"/>
      <c r="F24" s="75"/>
      <c r="G24" s="75"/>
      <c r="H24" s="73"/>
      <c r="I24" s="73"/>
      <c r="J24" s="73"/>
      <c r="K24" s="73"/>
      <c r="L24" s="73"/>
      <c r="M24" s="73"/>
      <c r="N24" s="71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1"/>
      <c r="AB24" s="73"/>
      <c r="AC24" s="73"/>
      <c r="AD24" s="73"/>
      <c r="AE24" s="73"/>
      <c r="AF24" s="73"/>
      <c r="AG24" s="77"/>
      <c r="AH24" s="77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</row>
    <row r="25" spans="1:59" ht="28.5" customHeight="1">
      <c r="A25" s="74"/>
      <c r="B25" s="74"/>
      <c r="C25" s="74"/>
      <c r="D25" s="74"/>
      <c r="E25" s="74"/>
      <c r="F25" s="75"/>
      <c r="G25" s="75"/>
      <c r="H25" s="73"/>
      <c r="I25" s="73"/>
      <c r="J25" s="73"/>
      <c r="K25" s="73"/>
      <c r="L25" s="73"/>
      <c r="M25" s="73"/>
      <c r="N25" s="71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1"/>
      <c r="AB25" s="73"/>
      <c r="AC25" s="73"/>
      <c r="AD25" s="73"/>
      <c r="AE25" s="73"/>
      <c r="AF25" s="73"/>
      <c r="AG25" s="77"/>
      <c r="AH25" s="77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</row>
    <row r="26" spans="1:59" ht="28.5" customHeight="1">
      <c r="A26" s="74"/>
      <c r="B26" s="74"/>
      <c r="C26" s="74"/>
      <c r="D26" s="74"/>
      <c r="E26" s="74"/>
      <c r="F26" s="75"/>
      <c r="G26" s="75"/>
      <c r="H26" s="73"/>
      <c r="I26" s="73"/>
      <c r="J26" s="73"/>
      <c r="K26" s="73"/>
      <c r="L26" s="73"/>
      <c r="M26" s="73"/>
      <c r="N26" s="71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1"/>
      <c r="AB26" s="73"/>
      <c r="AC26" s="73"/>
      <c r="AD26" s="73"/>
      <c r="AE26" s="73"/>
      <c r="AF26" s="73"/>
      <c r="AG26" s="77"/>
      <c r="AH26" s="77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</row>
    <row r="27" spans="1:59" ht="28.5" customHeight="1">
      <c r="A27" s="74"/>
      <c r="B27" s="74"/>
      <c r="C27" s="74"/>
      <c r="D27" s="74"/>
      <c r="E27" s="74"/>
      <c r="F27" s="75"/>
      <c r="G27" s="75"/>
      <c r="H27" s="73"/>
      <c r="I27" s="73"/>
      <c r="J27" s="73"/>
      <c r="K27" s="73"/>
      <c r="L27" s="73"/>
      <c r="M27" s="73"/>
      <c r="N27" s="71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1"/>
      <c r="AB27" s="73"/>
      <c r="AC27" s="73"/>
      <c r="AD27" s="73"/>
      <c r="AE27" s="73"/>
      <c r="AF27" s="73"/>
      <c r="AG27" s="77"/>
      <c r="AH27" s="77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</row>
    <row r="28" spans="1:59" ht="28.5" customHeight="1">
      <c r="A28" s="74"/>
      <c r="B28" s="74"/>
      <c r="C28" s="74"/>
      <c r="D28" s="74"/>
      <c r="E28" s="74"/>
      <c r="F28" s="75"/>
      <c r="G28" s="75"/>
      <c r="H28" s="73"/>
      <c r="I28" s="73"/>
      <c r="J28" s="73"/>
      <c r="K28" s="73"/>
      <c r="L28" s="73"/>
      <c r="M28" s="73"/>
      <c r="N28" s="71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1"/>
      <c r="AB28" s="73"/>
      <c r="AC28" s="73"/>
      <c r="AD28" s="73"/>
      <c r="AE28" s="73"/>
      <c r="AF28" s="73"/>
      <c r="AG28" s="77"/>
      <c r="AH28" s="77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</row>
  </sheetData>
  <sheetProtection/>
  <mergeCells count="70">
    <mergeCell ref="BF6:BF7"/>
    <mergeCell ref="BG6:BG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Q5:AS5"/>
    <mergeCell ref="AT5:AX5"/>
    <mergeCell ref="AY5:BC5"/>
    <mergeCell ref="BD5:BG5"/>
    <mergeCell ref="D6:D7"/>
    <mergeCell ref="E6:E7"/>
    <mergeCell ref="F5:F7"/>
    <mergeCell ref="G6:G7"/>
    <mergeCell ref="H6:H7"/>
    <mergeCell ref="I6:I7"/>
    <mergeCell ref="A1:D1"/>
    <mergeCell ref="F1:I1"/>
    <mergeCell ref="A3:BG3"/>
    <mergeCell ref="A5:E5"/>
    <mergeCell ref="G5:M5"/>
    <mergeCell ref="N5:Z5"/>
    <mergeCell ref="AA5:AE5"/>
    <mergeCell ref="AF5:AI5"/>
    <mergeCell ref="AJ5:AM5"/>
    <mergeCell ref="AN5:AP5"/>
  </mergeCells>
  <printOptions horizontalCentered="1"/>
  <pageMargins left="0.31" right="0.31" top="0.63" bottom="0.47" header="0.5" footer="0.3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K26" sqref="K26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43"/>
      <c r="B1" s="143"/>
      <c r="C1" s="143"/>
    </row>
    <row r="2" spans="1:8" ht="19.5" customHeight="1">
      <c r="A2" s="32"/>
      <c r="B2" s="32"/>
      <c r="C2" s="32"/>
      <c r="D2" s="33"/>
      <c r="E2" s="32"/>
      <c r="F2" s="32"/>
      <c r="G2" s="34" t="s">
        <v>161</v>
      </c>
      <c r="H2" s="51"/>
    </row>
    <row r="3" spans="1:8" ht="25.5" customHeight="1">
      <c r="A3" s="58" t="s">
        <v>162</v>
      </c>
      <c r="B3" s="59"/>
      <c r="C3" s="59"/>
      <c r="D3" s="59"/>
      <c r="E3" s="59"/>
      <c r="F3" s="59"/>
      <c r="G3" s="59"/>
      <c r="H3" s="51"/>
    </row>
    <row r="4" spans="1:8" ht="19.5" customHeight="1">
      <c r="A4" s="5"/>
      <c r="B4" s="5"/>
      <c r="C4" s="5"/>
      <c r="D4" s="5"/>
      <c r="E4" s="35"/>
      <c r="F4" s="35"/>
      <c r="G4" s="7" t="s">
        <v>6</v>
      </c>
      <c r="H4" s="51"/>
    </row>
    <row r="5" spans="1:8" ht="19.5" customHeight="1">
      <c r="A5" s="60" t="s">
        <v>163</v>
      </c>
      <c r="B5" s="60"/>
      <c r="C5" s="61"/>
      <c r="D5" s="61"/>
      <c r="E5" s="125" t="s">
        <v>87</v>
      </c>
      <c r="F5" s="125"/>
      <c r="G5" s="125"/>
      <c r="H5" s="51"/>
    </row>
    <row r="6" spans="1:8" ht="19.5" customHeight="1">
      <c r="A6" s="8" t="s">
        <v>48</v>
      </c>
      <c r="B6" s="62"/>
      <c r="C6" s="144" t="s">
        <v>49</v>
      </c>
      <c r="D6" s="146" t="s">
        <v>164</v>
      </c>
      <c r="E6" s="125" t="s">
        <v>38</v>
      </c>
      <c r="F6" s="129" t="s">
        <v>165</v>
      </c>
      <c r="G6" s="148" t="s">
        <v>166</v>
      </c>
      <c r="H6" s="51"/>
    </row>
    <row r="7" spans="1:8" ht="33.75" customHeight="1">
      <c r="A7" s="15" t="s">
        <v>58</v>
      </c>
      <c r="B7" s="16" t="s">
        <v>59</v>
      </c>
      <c r="C7" s="145"/>
      <c r="D7" s="147"/>
      <c r="E7" s="128"/>
      <c r="F7" s="130"/>
      <c r="G7" s="149"/>
      <c r="H7" s="51"/>
    </row>
    <row r="8" spans="1:8" ht="21.75" customHeight="1">
      <c r="A8" s="120" t="s">
        <v>197</v>
      </c>
      <c r="B8" s="121" t="s">
        <v>198</v>
      </c>
      <c r="C8" s="122" t="s">
        <v>64</v>
      </c>
      <c r="D8" s="17" t="s">
        <v>126</v>
      </c>
      <c r="E8" s="54">
        <f>F8+G8</f>
        <v>46.64</v>
      </c>
      <c r="F8" s="54">
        <v>46.64</v>
      </c>
      <c r="G8" s="18"/>
      <c r="H8" s="52"/>
    </row>
    <row r="9" spans="1:7" ht="21.75" customHeight="1">
      <c r="A9" s="120" t="s">
        <v>197</v>
      </c>
      <c r="B9" s="121" t="s">
        <v>199</v>
      </c>
      <c r="C9" s="122" t="s">
        <v>64</v>
      </c>
      <c r="D9" s="17" t="s">
        <v>167</v>
      </c>
      <c r="E9" s="54">
        <f aca="true" t="shared" si="0" ref="E9:E23">F9+G9</f>
        <v>22.61</v>
      </c>
      <c r="F9" s="54">
        <v>22.61</v>
      </c>
      <c r="G9" s="18"/>
    </row>
    <row r="10" spans="1:7" ht="21.75" customHeight="1">
      <c r="A10" s="120" t="s">
        <v>200</v>
      </c>
      <c r="B10" s="121" t="s">
        <v>201</v>
      </c>
      <c r="C10" s="122" t="s">
        <v>64</v>
      </c>
      <c r="D10" s="17" t="s">
        <v>168</v>
      </c>
      <c r="E10" s="54">
        <f t="shared" si="0"/>
        <v>2.08</v>
      </c>
      <c r="F10" s="54">
        <v>2.08</v>
      </c>
      <c r="G10" s="18"/>
    </row>
    <row r="11" spans="1:7" ht="21.75" customHeight="1">
      <c r="A11" s="120" t="s">
        <v>200</v>
      </c>
      <c r="B11" s="121" t="s">
        <v>202</v>
      </c>
      <c r="C11" s="122" t="s">
        <v>64</v>
      </c>
      <c r="D11" s="17" t="s">
        <v>129</v>
      </c>
      <c r="E11" s="54">
        <v>6.73</v>
      </c>
      <c r="F11" s="54">
        <v>6.73</v>
      </c>
      <c r="G11" s="18"/>
    </row>
    <row r="12" spans="1:7" ht="21.75" customHeight="1">
      <c r="A12" s="120" t="s">
        <v>200</v>
      </c>
      <c r="B12" s="121" t="s">
        <v>203</v>
      </c>
      <c r="C12" s="122" t="s">
        <v>64</v>
      </c>
      <c r="D12" s="17" t="s">
        <v>130</v>
      </c>
      <c r="E12" s="54">
        <f t="shared" si="0"/>
        <v>20.62</v>
      </c>
      <c r="F12" s="54">
        <v>20.62</v>
      </c>
      <c r="G12" s="18"/>
    </row>
    <row r="13" spans="1:7" ht="21.75" customHeight="1">
      <c r="A13" s="120" t="s">
        <v>204</v>
      </c>
      <c r="B13" s="121" t="s">
        <v>205</v>
      </c>
      <c r="C13" s="122" t="s">
        <v>64</v>
      </c>
      <c r="D13" s="17" t="s">
        <v>78</v>
      </c>
      <c r="E13" s="54">
        <f>F13+G13</f>
        <v>18.25</v>
      </c>
      <c r="F13" s="54">
        <v>18.25</v>
      </c>
      <c r="G13" s="18"/>
    </row>
    <row r="14" spans="1:7" ht="21.75" customHeight="1">
      <c r="A14" s="120" t="s">
        <v>206</v>
      </c>
      <c r="B14" s="121" t="s">
        <v>198</v>
      </c>
      <c r="C14" s="122" t="s">
        <v>64</v>
      </c>
      <c r="D14" s="17" t="s">
        <v>132</v>
      </c>
      <c r="E14" s="54">
        <v>4.8</v>
      </c>
      <c r="F14" s="54"/>
      <c r="G14" s="18">
        <v>4.8</v>
      </c>
    </row>
    <row r="15" spans="1:7" ht="21.75" customHeight="1">
      <c r="A15" s="120" t="s">
        <v>206</v>
      </c>
      <c r="B15" s="121" t="s">
        <v>207</v>
      </c>
      <c r="C15" s="122" t="s">
        <v>64</v>
      </c>
      <c r="D15" s="17" t="s">
        <v>133</v>
      </c>
      <c r="E15" s="54">
        <f t="shared" si="0"/>
        <v>0.16</v>
      </c>
      <c r="F15" s="54"/>
      <c r="G15" s="18">
        <v>0.16</v>
      </c>
    </row>
    <row r="16" spans="1:7" ht="21.75" customHeight="1">
      <c r="A16" s="120" t="s">
        <v>208</v>
      </c>
      <c r="B16" s="121" t="s">
        <v>209</v>
      </c>
      <c r="C16" s="122" t="s">
        <v>64</v>
      </c>
      <c r="D16" s="17" t="s">
        <v>134</v>
      </c>
      <c r="E16" s="54">
        <f t="shared" si="0"/>
        <v>1.12</v>
      </c>
      <c r="F16" s="54"/>
      <c r="G16" s="18">
        <v>1.12</v>
      </c>
    </row>
    <row r="17" spans="1:7" ht="21.75" customHeight="1">
      <c r="A17" s="120" t="s">
        <v>208</v>
      </c>
      <c r="B17" s="121" t="s">
        <v>203</v>
      </c>
      <c r="C17" s="122" t="s">
        <v>64</v>
      </c>
      <c r="D17" s="17" t="s">
        <v>135</v>
      </c>
      <c r="E17" s="54">
        <f t="shared" si="0"/>
        <v>2</v>
      </c>
      <c r="F17" s="54"/>
      <c r="G17" s="18">
        <v>2</v>
      </c>
    </row>
    <row r="18" spans="1:7" ht="21.75" customHeight="1">
      <c r="A18" s="120" t="s">
        <v>208</v>
      </c>
      <c r="B18" s="121" t="s">
        <v>210</v>
      </c>
      <c r="C18" s="122" t="s">
        <v>64</v>
      </c>
      <c r="D18" s="17" t="s">
        <v>136</v>
      </c>
      <c r="E18" s="54">
        <f t="shared" si="0"/>
        <v>0.8</v>
      </c>
      <c r="F18" s="54"/>
      <c r="G18" s="18">
        <v>0.8</v>
      </c>
    </row>
    <row r="19" spans="1:7" ht="21.75" customHeight="1">
      <c r="A19" s="120" t="s">
        <v>208</v>
      </c>
      <c r="B19" s="121" t="s">
        <v>211</v>
      </c>
      <c r="C19" s="122" t="s">
        <v>64</v>
      </c>
      <c r="D19" s="17" t="s">
        <v>137</v>
      </c>
      <c r="E19" s="54">
        <f t="shared" si="0"/>
        <v>4.8</v>
      </c>
      <c r="F19" s="54"/>
      <c r="G19" s="18">
        <v>4.8</v>
      </c>
    </row>
    <row r="20" spans="1:7" ht="21.75" customHeight="1">
      <c r="A20" s="120" t="s">
        <v>208</v>
      </c>
      <c r="B20" s="121" t="s">
        <v>212</v>
      </c>
      <c r="C20" s="122" t="s">
        <v>64</v>
      </c>
      <c r="D20" s="17" t="s">
        <v>138</v>
      </c>
      <c r="E20" s="54">
        <f t="shared" si="0"/>
        <v>0.96</v>
      </c>
      <c r="F20" s="54"/>
      <c r="G20" s="18">
        <v>0.96</v>
      </c>
    </row>
    <row r="21" spans="1:7" ht="21.75" customHeight="1">
      <c r="A21" s="120" t="s">
        <v>213</v>
      </c>
      <c r="B21" s="121" t="s">
        <v>214</v>
      </c>
      <c r="C21" s="122" t="s">
        <v>64</v>
      </c>
      <c r="D21" s="17" t="s">
        <v>169</v>
      </c>
      <c r="E21" s="54">
        <f>F21+G21</f>
        <v>1.31</v>
      </c>
      <c r="F21" s="54"/>
      <c r="G21" s="18">
        <v>1.31</v>
      </c>
    </row>
    <row r="22" spans="1:7" ht="21.75" customHeight="1">
      <c r="A22" s="120" t="s">
        <v>208</v>
      </c>
      <c r="B22" s="121" t="s">
        <v>215</v>
      </c>
      <c r="C22" s="122" t="s">
        <v>64</v>
      </c>
      <c r="D22" s="17" t="s">
        <v>140</v>
      </c>
      <c r="E22" s="54">
        <f t="shared" si="0"/>
        <v>1.28</v>
      </c>
      <c r="F22" s="54"/>
      <c r="G22" s="18">
        <v>1.28</v>
      </c>
    </row>
    <row r="23" spans="1:7" ht="21.75" customHeight="1">
      <c r="A23" s="120" t="s">
        <v>208</v>
      </c>
      <c r="B23" s="121" t="s">
        <v>216</v>
      </c>
      <c r="C23" s="122" t="s">
        <v>64</v>
      </c>
      <c r="D23" s="17" t="s">
        <v>141</v>
      </c>
      <c r="E23" s="54">
        <f t="shared" si="0"/>
        <v>1.75</v>
      </c>
      <c r="F23" s="54"/>
      <c r="G23" s="18">
        <v>1.75</v>
      </c>
    </row>
    <row r="24" spans="1:7" ht="21.75" customHeight="1">
      <c r="A24" s="120" t="s">
        <v>208</v>
      </c>
      <c r="B24" s="121" t="s">
        <v>217</v>
      </c>
      <c r="C24" s="122" t="s">
        <v>64</v>
      </c>
      <c r="D24" s="17" t="s">
        <v>142</v>
      </c>
      <c r="E24" s="54">
        <v>2.92</v>
      </c>
      <c r="F24" s="54"/>
      <c r="G24" s="18">
        <v>2.92</v>
      </c>
    </row>
    <row r="25" spans="1:7" ht="21.75" customHeight="1">
      <c r="A25" s="120" t="s">
        <v>208</v>
      </c>
      <c r="B25" s="121" t="s">
        <v>218</v>
      </c>
      <c r="C25" s="122" t="s">
        <v>64</v>
      </c>
      <c r="D25" s="17" t="s">
        <v>143</v>
      </c>
      <c r="E25" s="54">
        <v>0.83</v>
      </c>
      <c r="F25" s="54"/>
      <c r="G25" s="18">
        <v>0.83</v>
      </c>
    </row>
    <row r="26" spans="1:7" ht="21.75" customHeight="1">
      <c r="A26" s="120" t="s">
        <v>219</v>
      </c>
      <c r="B26" s="121" t="s">
        <v>220</v>
      </c>
      <c r="C26" s="122" t="s">
        <v>64</v>
      </c>
      <c r="D26" s="17" t="s">
        <v>146</v>
      </c>
      <c r="E26" s="54">
        <v>34.79</v>
      </c>
      <c r="F26" s="54">
        <v>34.79</v>
      </c>
      <c r="G26" s="18"/>
    </row>
    <row r="27" spans="1:7" ht="21.75" customHeight="1">
      <c r="A27" s="120" t="s">
        <v>213</v>
      </c>
      <c r="B27" s="121" t="s">
        <v>221</v>
      </c>
      <c r="C27" s="122" t="s">
        <v>64</v>
      </c>
      <c r="D27" s="17" t="s">
        <v>84</v>
      </c>
      <c r="E27" s="54">
        <f>F27+G27</f>
        <v>10.48</v>
      </c>
      <c r="F27" s="54">
        <v>10.48</v>
      </c>
      <c r="G27" s="18"/>
    </row>
    <row r="28" spans="1:7" ht="21.75" customHeight="1">
      <c r="A28" s="120"/>
      <c r="B28" s="121"/>
      <c r="C28" s="122"/>
      <c r="D28" s="64"/>
      <c r="E28" s="54">
        <f>SUM(E8:E27)</f>
        <v>184.93</v>
      </c>
      <c r="F28" s="54">
        <f>SUM(F8:F27)</f>
        <v>162.2</v>
      </c>
      <c r="G28" s="18">
        <f>SUM(G14:G27)</f>
        <v>22.729999999999997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83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0"/>
  <sheetViews>
    <sheetView zoomScalePageLayoutView="0" workbookViewId="0" topLeftCell="A1">
      <selection activeCell="K11" sqref="K11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38"/>
      <c r="B1" s="138"/>
      <c r="C1" s="138"/>
    </row>
    <row r="2" spans="1:243" ht="19.5" customHeight="1">
      <c r="A2" s="2"/>
      <c r="B2" s="3"/>
      <c r="C2" s="3"/>
      <c r="D2" s="3"/>
      <c r="E2" s="3"/>
      <c r="F2" s="4" t="s">
        <v>170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23" t="s">
        <v>171</v>
      </c>
      <c r="B3" s="123"/>
      <c r="C3" s="123"/>
      <c r="D3" s="123"/>
      <c r="E3" s="123"/>
      <c r="F3" s="1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48</v>
      </c>
      <c r="B5" s="12"/>
      <c r="C5" s="13"/>
      <c r="D5" s="150" t="s">
        <v>49</v>
      </c>
      <c r="E5" s="126" t="s">
        <v>172</v>
      </c>
      <c r="F5" s="129" t="s">
        <v>51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58</v>
      </c>
      <c r="B6" s="15" t="s">
        <v>59</v>
      </c>
      <c r="C6" s="16" t="s">
        <v>60</v>
      </c>
      <c r="D6" s="150"/>
      <c r="E6" s="126"/>
      <c r="F6" s="129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41" t="s">
        <v>61</v>
      </c>
      <c r="B7" s="41" t="s">
        <v>62</v>
      </c>
      <c r="C7" s="41" t="s">
        <v>66</v>
      </c>
      <c r="D7" s="56" t="s">
        <v>64</v>
      </c>
      <c r="E7" s="56" t="s">
        <v>173</v>
      </c>
      <c r="F7" s="57">
        <v>2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41" t="s">
        <v>61</v>
      </c>
      <c r="B8" s="41" t="s">
        <v>62</v>
      </c>
      <c r="C8" s="41" t="s">
        <v>68</v>
      </c>
      <c r="D8" s="56" t="s">
        <v>64</v>
      </c>
      <c r="E8" s="56" t="s">
        <v>174</v>
      </c>
      <c r="F8" s="57">
        <v>170</v>
      </c>
    </row>
    <row r="9" spans="1:6" ht="21" customHeight="1">
      <c r="A9" s="41" t="s">
        <v>61</v>
      </c>
      <c r="B9" s="41" t="s">
        <v>62</v>
      </c>
      <c r="C9" s="41" t="s">
        <v>68</v>
      </c>
      <c r="D9" s="56" t="s">
        <v>64</v>
      </c>
      <c r="E9" s="56" t="s">
        <v>175</v>
      </c>
      <c r="F9" s="57">
        <v>190</v>
      </c>
    </row>
    <row r="10" spans="1:6" ht="21" customHeight="1">
      <c r="A10" s="41" t="s">
        <v>61</v>
      </c>
      <c r="B10" s="41" t="s">
        <v>62</v>
      </c>
      <c r="C10" s="41" t="s">
        <v>68</v>
      </c>
      <c r="D10" s="56" t="s">
        <v>64</v>
      </c>
      <c r="E10" s="56" t="s">
        <v>176</v>
      </c>
      <c r="F10" s="57">
        <v>230</v>
      </c>
    </row>
    <row r="11" spans="1:6" ht="21" customHeight="1">
      <c r="A11" s="41"/>
      <c r="B11" s="41"/>
      <c r="C11" s="41"/>
      <c r="D11" s="56"/>
      <c r="E11" s="56"/>
      <c r="F11" s="57"/>
    </row>
    <row r="12" spans="1:6" ht="21" customHeight="1">
      <c r="A12" s="41"/>
      <c r="B12" s="41"/>
      <c r="C12" s="41"/>
      <c r="D12" s="56"/>
      <c r="E12" s="56"/>
      <c r="F12" s="57"/>
    </row>
    <row r="13" spans="1:6" ht="21" customHeight="1">
      <c r="A13" s="41"/>
      <c r="B13" s="41"/>
      <c r="C13" s="41"/>
      <c r="D13" s="56"/>
      <c r="E13" s="56"/>
      <c r="F13" s="57"/>
    </row>
    <row r="14" spans="1:6" ht="21" customHeight="1">
      <c r="A14" s="41"/>
      <c r="B14" s="41"/>
      <c r="C14" s="41"/>
      <c r="D14" s="56"/>
      <c r="E14" s="56"/>
      <c r="F14" s="57"/>
    </row>
    <row r="15" spans="1:6" ht="21" customHeight="1">
      <c r="A15" s="41"/>
      <c r="B15" s="41"/>
      <c r="C15" s="41"/>
      <c r="D15" s="56"/>
      <c r="E15" s="56"/>
      <c r="F15" s="57"/>
    </row>
    <row r="16" spans="1:6" ht="21" customHeight="1">
      <c r="A16" s="41"/>
      <c r="B16" s="41"/>
      <c r="C16" s="41"/>
      <c r="D16" s="56"/>
      <c r="E16" s="56"/>
      <c r="F16" s="57"/>
    </row>
    <row r="17" spans="1:6" ht="21" customHeight="1">
      <c r="A17" s="41"/>
      <c r="B17" s="41"/>
      <c r="C17" s="41"/>
      <c r="D17" s="56"/>
      <c r="E17" s="56"/>
      <c r="F17" s="57"/>
    </row>
    <row r="18" spans="1:6" ht="21" customHeight="1">
      <c r="A18" s="41"/>
      <c r="B18" s="41"/>
      <c r="C18" s="41"/>
      <c r="D18" s="56"/>
      <c r="E18" s="56"/>
      <c r="F18" s="57"/>
    </row>
    <row r="19" spans="1:6" ht="21" customHeight="1">
      <c r="A19" s="41"/>
      <c r="B19" s="41"/>
      <c r="C19" s="41"/>
      <c r="D19" s="56"/>
      <c r="E19" s="56"/>
      <c r="F19" s="57"/>
    </row>
    <row r="20" spans="1:6" ht="21" customHeight="1">
      <c r="A20" s="41"/>
      <c r="B20" s="41"/>
      <c r="C20" s="41"/>
      <c r="D20" s="56"/>
      <c r="E20" s="56"/>
      <c r="F20" s="5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9" sqref="B19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177</v>
      </c>
      <c r="I2" s="51"/>
    </row>
    <row r="3" spans="1:9" ht="25.5" customHeight="1">
      <c r="A3" s="123" t="s">
        <v>178</v>
      </c>
      <c r="B3" s="123"/>
      <c r="C3" s="123"/>
      <c r="D3" s="123"/>
      <c r="E3" s="123"/>
      <c r="F3" s="123"/>
      <c r="G3" s="123"/>
      <c r="H3" s="123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6</v>
      </c>
      <c r="I4" s="51"/>
    </row>
    <row r="5" spans="1:9" ht="19.5" customHeight="1">
      <c r="A5" s="126" t="s">
        <v>179</v>
      </c>
      <c r="B5" s="126" t="s">
        <v>180</v>
      </c>
      <c r="C5" s="129" t="s">
        <v>181</v>
      </c>
      <c r="D5" s="129"/>
      <c r="E5" s="129"/>
      <c r="F5" s="129"/>
      <c r="G5" s="129"/>
      <c r="H5" s="129"/>
      <c r="I5" s="51"/>
    </row>
    <row r="6" spans="1:9" ht="19.5" customHeight="1">
      <c r="A6" s="126"/>
      <c r="B6" s="126"/>
      <c r="C6" s="151" t="s">
        <v>38</v>
      </c>
      <c r="D6" s="153" t="s">
        <v>182</v>
      </c>
      <c r="E6" s="36" t="s">
        <v>183</v>
      </c>
      <c r="F6" s="37"/>
      <c r="G6" s="37"/>
      <c r="H6" s="154" t="s">
        <v>184</v>
      </c>
      <c r="I6" s="51"/>
    </row>
    <row r="7" spans="1:9" ht="33.75" customHeight="1">
      <c r="A7" s="127"/>
      <c r="B7" s="127"/>
      <c r="C7" s="152"/>
      <c r="D7" s="128"/>
      <c r="E7" s="38" t="s">
        <v>53</v>
      </c>
      <c r="F7" s="39" t="s">
        <v>185</v>
      </c>
      <c r="G7" s="40" t="s">
        <v>186</v>
      </c>
      <c r="H7" s="149"/>
      <c r="I7" s="51"/>
    </row>
    <row r="8" spans="1:9" ht="19.5" customHeight="1">
      <c r="A8" s="17" t="s">
        <v>64</v>
      </c>
      <c r="B8" s="41" t="s">
        <v>187</v>
      </c>
      <c r="C8" s="19">
        <v>31.4</v>
      </c>
      <c r="D8" s="54"/>
      <c r="E8" s="54"/>
      <c r="F8" s="54"/>
      <c r="G8" s="18"/>
      <c r="H8" s="55">
        <v>31.4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yangguoqin</cp:lastModifiedBy>
  <cp:lastPrinted>2017-03-27T01:29:26Z</cp:lastPrinted>
  <dcterms:created xsi:type="dcterms:W3CDTF">1996-12-17T01:32:42Z</dcterms:created>
  <dcterms:modified xsi:type="dcterms:W3CDTF">2017-11-09T05:53:06Z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