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_FilterDatabase" localSheetId="5" hidden="1">'3'!$A$6:$BF$63</definedName>
    <definedName name="_xlnm.Print_Area" localSheetId="1">'1'!$A$1:$D$19</definedName>
    <definedName name="_xlnm.Print_Area" localSheetId="3">'1-2'!$A$1:$J$23</definedName>
    <definedName name="_xlnm.Print_Area" localSheetId="7">'3-2'!$A$1:$F$19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<sst xmlns="http://schemas.openxmlformats.org/spreadsheetml/2006/main" count="1178" uniqueCount="230">
  <si>
    <t>附件2</t>
  </si>
  <si>
    <t>2017年部门预算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</si>
  <si>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</si>
  <si>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</si>
  <si>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</si>
  <si>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</si>
  <si>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</si>
  <si>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</si>
  <si>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r>
      <t>20</t>
    </r>
    <r>
      <rPr>
        <sz val="10"/>
        <rFont val="宋体"/>
        <family val="0"/>
      </rPr>
      <t>xx</t>
    </r>
    <r>
      <rPr>
        <sz val="10"/>
        <rFont val="宋体"/>
        <family val="0"/>
      </rPr>
      <t>年预算数</t>
    </r>
  </si>
  <si>
    <t>一、一般公共预算拨款收入</t>
  </si>
  <si>
    <t>一、一般公共服务支出</t>
  </si>
  <si>
    <t>二、政府性基金预算拨款收入</t>
  </si>
  <si>
    <t>三、国有资本经营预算拨款收入</t>
  </si>
  <si>
    <t>四、事业收入</t>
  </si>
  <si>
    <t>五、事业单位经营收入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</si>
  <si>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</si>
  <si>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</si>
  <si>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</si>
  <si>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</si>
  <si>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</si>
  <si>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</si>
  <si>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</si>
  <si>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</si>
  <si>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</si>
  <si>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</si>
  <si>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</si>
  <si>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</si>
  <si>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</si>
  <si>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</si>
  <si>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</si>
  <si>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</si>
  <si>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</si>
  <si>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</si>
  <si>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</si>
  <si>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</si>
  <si>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</si>
  <si>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</si>
  <si>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</si>
  <si>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</si>
  <si>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</si>
  <si>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</si>
  <si>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</si>
  <si>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</si>
  <si>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</si>
  <si>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</si>
  <si>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</si>
  <si>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</si>
  <si>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</si>
  <si>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</si>
  <si>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</si>
  <si>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</si>
  <si>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</si>
  <si>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</si>
  <si>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</si>
  <si>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</si>
  <si>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</si>
  <si>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</si>
  <si>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</si>
  <si>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</si>
  <si>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</si>
  <si>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</si>
  <si>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</si>
  <si>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</si>
  <si>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</si>
  <si>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</si>
  <si>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</si>
  <si>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</si>
  <si>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</si>
  <si>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</si>
  <si>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</si>
  <si>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</si>
  <si>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</si>
  <si>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</si>
  <si>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</si>
  <si>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</si>
  <si>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</si>
  <si>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</si>
  <si>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</si>
  <si>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</si>
  <si>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</si>
  <si>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</si>
  <si>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</si>
  <si>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</si>
  <si>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</si>
  <si>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</si>
  <si>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</si>
  <si>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</si>
  <si>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</si>
  <si>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</si>
  <si>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</si>
  <si>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</si>
  <si>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</si>
  <si>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</si>
  <si>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</si>
  <si>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</si>
  <si>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</si>
  <si>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</si>
  <si>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</si>
  <si>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</si>
  <si>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</si>
  <si>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</si>
  <si>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</si>
  <si>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</si>
  <si>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</si>
  <si>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</si>
  <si>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</si>
  <si>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</si>
  <si>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</si>
  <si>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</si>
  <si>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</si>
  <si>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</si>
  <si>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</si>
  <si>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</si>
  <si>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</si>
  <si>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</si>
  <si>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</si>
  <si>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</si>
  <si>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</si>
  <si>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</si>
  <si>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</si>
  <si>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</si>
  <si>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</si>
  <si>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</si>
  <si>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</si>
  <si>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</si>
  <si>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</si>
  <si>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</si>
  <si>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</si>
  <si>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</si>
  <si>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江油市九岭镇人民政府</t>
  </si>
  <si>
    <t>报送日期：2016年12月20 日</t>
  </si>
  <si>
    <t>2017年预算数</t>
  </si>
  <si>
    <t>二、教育支出</t>
  </si>
  <si>
    <t>三、社会保障和就业支出</t>
  </si>
  <si>
    <t>四、医疗卫生支出</t>
  </si>
  <si>
    <t>五、住房保障支出</t>
  </si>
  <si>
    <t>六、城乡社区支出</t>
  </si>
  <si>
    <t>七、农林水支出</t>
  </si>
  <si>
    <r>
      <t>7</t>
    </r>
    <r>
      <rPr>
        <sz val="9"/>
        <rFont val="宋体"/>
        <family val="0"/>
      </rPr>
      <t>06101</t>
    </r>
  </si>
  <si>
    <t>31</t>
  </si>
  <si>
    <t>02</t>
  </si>
  <si>
    <t>01</t>
  </si>
  <si>
    <t>11</t>
  </si>
  <si>
    <t>03</t>
  </si>
  <si>
    <t>05</t>
  </si>
  <si>
    <t>26</t>
  </si>
  <si>
    <t>706101</t>
  </si>
  <si>
    <t>706101</t>
  </si>
  <si>
    <r>
      <t>706101</t>
    </r>
  </si>
  <si>
    <t>党建工作经费</t>
  </si>
  <si>
    <t>人大及人大代表工作站工作经费</t>
  </si>
  <si>
    <t>纪检工作经费</t>
  </si>
  <si>
    <t>便民服务中心运行经费</t>
  </si>
  <si>
    <t>平安创建经费</t>
  </si>
  <si>
    <t>扶贫工作经费</t>
  </si>
  <si>
    <t>生态环境保护工作经费</t>
  </si>
  <si>
    <t>信访维稳工作经费</t>
  </si>
  <si>
    <t>武装工作经费</t>
  </si>
  <si>
    <t>单元化联户共建工作经费</t>
  </si>
  <si>
    <t>食品、药品监督检查工作经费</t>
  </si>
  <si>
    <t>果蔬市场运行维护经费</t>
  </si>
  <si>
    <t>城乡环境治理、集镇管理工作经费</t>
  </si>
  <si>
    <t>一事一议项目推进工作经费</t>
  </si>
  <si>
    <t>塔九路藕塘新居运行维护经费</t>
  </si>
  <si>
    <t>机关服务支出</t>
  </si>
  <si>
    <t>99</t>
  </si>
  <si>
    <t>08</t>
  </si>
  <si>
    <t>04</t>
  </si>
  <si>
    <t>07</t>
  </si>
  <si>
    <t>52</t>
  </si>
  <si>
    <t>06</t>
  </si>
  <si>
    <t>10</t>
  </si>
  <si>
    <t>21</t>
  </si>
  <si>
    <t>25</t>
  </si>
  <si>
    <t>其他社会保障缴费</t>
  </si>
  <si>
    <t>绩效工资</t>
  </si>
  <si>
    <t>其他事业单位基本养老保险缴费</t>
  </si>
  <si>
    <t>办公费</t>
  </si>
  <si>
    <t>水费</t>
  </si>
  <si>
    <t>电费</t>
  </si>
  <si>
    <t>邮电费</t>
  </si>
  <si>
    <t>物业管理费</t>
  </si>
  <si>
    <t>差旅费</t>
  </si>
  <si>
    <t>会议费</t>
  </si>
  <si>
    <t>培训费</t>
  </si>
  <si>
    <t>公务接待费</t>
  </si>
  <si>
    <t>工会经费</t>
  </si>
  <si>
    <t>福利费</t>
  </si>
  <si>
    <t>公务用车运行维护费</t>
  </si>
  <si>
    <t>其他商品服务支出</t>
  </si>
  <si>
    <t>奖励金</t>
  </si>
  <si>
    <t>住房公积金</t>
  </si>
  <si>
    <t>项</t>
  </si>
  <si>
    <t>年初人员及公用</t>
  </si>
  <si>
    <t>预留公务员一次性奖金</t>
  </si>
  <si>
    <t>预留公务员津补贴</t>
  </si>
  <si>
    <t>预留事业奖励性绩效</t>
  </si>
  <si>
    <t>预留目标奖慰问金</t>
  </si>
  <si>
    <t>遗属补助</t>
  </si>
  <si>
    <t>退养村干部、离职村干部生活补助</t>
  </si>
  <si>
    <t>村干部任期补助</t>
  </si>
  <si>
    <t>一村一名大学生生活补助</t>
  </si>
  <si>
    <t>一村一名大学生住房公积金</t>
  </si>
  <si>
    <t>一村一名大学生社会保障缴费</t>
  </si>
  <si>
    <t>民政</t>
  </si>
  <si>
    <t>村（社）经费</t>
  </si>
  <si>
    <t>社区经费</t>
  </si>
  <si>
    <t>村办公费</t>
  </si>
  <si>
    <t>社区办公费</t>
  </si>
  <si>
    <t>乡镇工作补贴</t>
  </si>
  <si>
    <t>公务交通补贴</t>
  </si>
  <si>
    <t>三资人员生活补贴</t>
  </si>
  <si>
    <t>三资中心办公费</t>
  </si>
  <si>
    <t>护林员补贴</t>
  </si>
  <si>
    <t>下达涪江流域生态专项资金</t>
  </si>
  <si>
    <t>下达九岭民房风貌提升资金</t>
  </si>
  <si>
    <t>下达革命老区资金</t>
  </si>
  <si>
    <t>2016年农村公共服务运行维护费</t>
  </si>
  <si>
    <t>04</t>
  </si>
  <si>
    <t>99</t>
  </si>
  <si>
    <t>02</t>
  </si>
  <si>
    <t>07</t>
  </si>
  <si>
    <t>基础设施建设</t>
  </si>
  <si>
    <t>一般公共服务支出</t>
  </si>
  <si>
    <t>教育支出</t>
  </si>
  <si>
    <t>社会保障和就业支出</t>
  </si>
  <si>
    <t>医疗卫生支出</t>
  </si>
  <si>
    <t>住房保障支出</t>
  </si>
  <si>
    <t>城乡社区支出</t>
  </si>
  <si>
    <t>农林水支出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</si>
</sst>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0.00_ "/>
    <numFmt numFmtId="180" formatCode="0.00_);[Red]\(0.00\)"/>
    <numFmt numFmtId="181" formatCode="0_ "/>
  </numFmts>
  <fonts count="61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1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Continuous" vertical="center"/>
    </xf>
    <xf numFmtId="1" fontId="3" fillId="0" borderId="14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>
      <alignment horizontal="centerContinuous" vertic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0" fontId="13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" fontId="3" fillId="0" borderId="19" xfId="0" applyNumberFormat="1" applyFont="1" applyFill="1" applyBorder="1" applyAlignment="1">
      <alignment horizontal="centerContinuous" vertical="center"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/>
    </xf>
    <xf numFmtId="0" fontId="3" fillId="0" borderId="15" xfId="0" applyNumberFormat="1" applyFon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/>
    </xf>
    <xf numFmtId="1" fontId="0" fillId="0" borderId="0" xfId="0" applyNumberFormat="1" applyFill="1" applyAlignment="1">
      <alignment wrapText="1"/>
    </xf>
    <xf numFmtId="0" fontId="16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 wrapText="1"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1" fontId="5" fillId="0" borderId="14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 wrapText="1"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>
      <alignment horizontal="right" vertical="center" wrapText="1"/>
    </xf>
    <xf numFmtId="176" fontId="5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/>
    </xf>
    <xf numFmtId="1" fontId="0" fillId="0" borderId="14" xfId="0" applyNumberFormat="1" applyFill="1" applyBorder="1" applyAlignment="1">
      <alignment horizontal="centerContinuous" vertical="center"/>
    </xf>
    <xf numFmtId="0" fontId="16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horizontal="right" vertical="center"/>
      <protection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Alignment="1">
      <alignment/>
    </xf>
    <xf numFmtId="178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1" fontId="14" fillId="0" borderId="0" xfId="0" applyNumberFormat="1" applyFont="1" applyFill="1" applyAlignment="1">
      <alignment horizontal="left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77" fontId="3" fillId="0" borderId="14" xfId="0" applyNumberFormat="1" applyFont="1" applyFill="1" applyBorder="1" applyAlignment="1" applyProtection="1">
      <alignment horizontal="center" vertical="center" wrapText="1"/>
      <protection/>
    </xf>
    <xf numFmtId="177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0" fontId="40" fillId="0" borderId="14" xfId="40" applyFont="1" applyBorder="1" applyAlignment="1">
      <alignment horizontal="center" vertical="center" wrapText="1"/>
      <protection/>
    </xf>
    <xf numFmtId="49" fontId="40" fillId="0" borderId="14" xfId="40" applyNumberFormat="1" applyFont="1" applyBorder="1" applyAlignment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0" fontId="40" fillId="0" borderId="14" xfId="40" applyFont="1" applyBorder="1" applyAlignment="1">
      <alignment horizontal="left" vertical="center" wrapText="1"/>
      <protection/>
    </xf>
    <xf numFmtId="0" fontId="40" fillId="0" borderId="14" xfId="40" applyFont="1" applyBorder="1" applyAlignment="1">
      <alignment horizontal="center" vertical="center" wrapText="1"/>
      <protection/>
    </xf>
    <xf numFmtId="0" fontId="40" fillId="0" borderId="14" xfId="40" applyFont="1" applyBorder="1" applyAlignment="1">
      <alignment horizontal="center" vertical="center" wrapText="1"/>
      <protection/>
    </xf>
    <xf numFmtId="0" fontId="40" fillId="0" borderId="14" xfId="0" applyFont="1" applyBorder="1" applyAlignment="1">
      <alignment horizontal="center" vertical="center" wrapText="1"/>
    </xf>
    <xf numFmtId="49" fontId="40" fillId="0" borderId="14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Continuous" vertical="center"/>
    </xf>
    <xf numFmtId="0" fontId="40" fillId="0" borderId="14" xfId="0" applyFont="1" applyBorder="1" applyAlignment="1">
      <alignment horizontal="center" vertical="center" wrapText="1"/>
    </xf>
    <xf numFmtId="180" fontId="41" fillId="0" borderId="14" xfId="0" applyNumberFormat="1" applyFont="1" applyFill="1" applyBorder="1" applyAlignment="1">
      <alignment horizontal="center" vertical="center" wrapText="1"/>
    </xf>
    <xf numFmtId="180" fontId="40" fillId="0" borderId="14" xfId="0" applyNumberFormat="1" applyFont="1" applyBorder="1" applyAlignment="1">
      <alignment horizontal="center" vertical="center" wrapText="1"/>
    </xf>
    <xf numFmtId="179" fontId="41" fillId="0" borderId="14" xfId="0" applyNumberFormat="1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180" fontId="41" fillId="0" borderId="14" xfId="0" applyNumberFormat="1" applyFont="1" applyFill="1" applyBorder="1" applyAlignment="1">
      <alignment horizontal="center" vertical="center" wrapText="1"/>
    </xf>
    <xf numFmtId="179" fontId="41" fillId="0" borderId="14" xfId="0" applyNumberFormat="1" applyFont="1" applyFill="1" applyBorder="1" applyAlignment="1">
      <alignment horizontal="center" vertical="center" wrapText="1"/>
    </xf>
    <xf numFmtId="180" fontId="41" fillId="0" borderId="14" xfId="0" applyNumberFormat="1" applyFont="1" applyFill="1" applyBorder="1" applyAlignment="1">
      <alignment horizontal="center" vertical="center" wrapText="1"/>
    </xf>
    <xf numFmtId="179" fontId="41" fillId="0" borderId="14" xfId="0" applyNumberFormat="1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180" fontId="40" fillId="0" borderId="14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49" fontId="40" fillId="0" borderId="14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left" vertical="center" wrapText="1"/>
    </xf>
    <xf numFmtId="180" fontId="41" fillId="0" borderId="14" xfId="0" applyNumberFormat="1" applyFont="1" applyFill="1" applyBorder="1" applyAlignment="1">
      <alignment horizontal="center" vertical="center" wrapText="1"/>
    </xf>
    <xf numFmtId="179" fontId="41" fillId="0" borderId="14" xfId="0" applyNumberFormat="1" applyFont="1" applyFill="1" applyBorder="1" applyAlignment="1">
      <alignment horizontal="center" vertical="center" wrapText="1"/>
    </xf>
    <xf numFmtId="180" fontId="41" fillId="0" borderId="14" xfId="0" applyNumberFormat="1" applyFont="1" applyFill="1" applyBorder="1" applyAlignment="1">
      <alignment horizontal="center" vertical="center" wrapText="1"/>
    </xf>
    <xf numFmtId="179" fontId="41" fillId="0" borderId="14" xfId="0" applyNumberFormat="1" applyFont="1" applyFill="1" applyBorder="1" applyAlignment="1">
      <alignment horizontal="center" vertical="center" wrapText="1"/>
    </xf>
    <xf numFmtId="180" fontId="41" fillId="0" borderId="14" xfId="0" applyNumberFormat="1" applyFont="1" applyFill="1" applyBorder="1" applyAlignment="1">
      <alignment horizontal="center" vertical="center" wrapText="1"/>
    </xf>
    <xf numFmtId="179" fontId="41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0" fontId="40" fillId="0" borderId="14" xfId="40" applyFont="1" applyBorder="1" applyAlignment="1">
      <alignment horizontal="center" vertical="center" wrapText="1"/>
      <protection/>
    </xf>
    <xf numFmtId="49" fontId="40" fillId="0" borderId="14" xfId="40" applyNumberFormat="1" applyFont="1" applyBorder="1" applyAlignment="1">
      <alignment horizontal="center" vertical="center" wrapText="1"/>
      <protection/>
    </xf>
    <xf numFmtId="0" fontId="40" fillId="0" borderId="14" xfId="40" applyFont="1" applyFill="1" applyBorder="1" applyAlignment="1">
      <alignment horizontal="center" vertical="center" wrapText="1"/>
      <protection/>
    </xf>
    <xf numFmtId="49" fontId="40" fillId="0" borderId="14" xfId="40" applyNumberFormat="1" applyFont="1" applyFill="1" applyBorder="1" applyAlignment="1">
      <alignment horizontal="center" vertical="center" wrapText="1"/>
      <protection/>
    </xf>
    <xf numFmtId="0" fontId="40" fillId="0" borderId="14" xfId="40" applyFont="1" applyBorder="1" applyAlignment="1">
      <alignment horizontal="left" vertical="center" wrapText="1"/>
      <protection/>
    </xf>
    <xf numFmtId="0" fontId="40" fillId="0" borderId="14" xfId="40" applyFont="1" applyFill="1" applyBorder="1" applyAlignment="1">
      <alignment horizontal="left" vertical="center" wrapText="1"/>
      <protection/>
    </xf>
    <xf numFmtId="0" fontId="40" fillId="0" borderId="14" xfId="40" applyFont="1" applyBorder="1" applyAlignment="1">
      <alignment horizontal="left" vertical="center" wrapText="1"/>
      <protection/>
    </xf>
    <xf numFmtId="0" fontId="40" fillId="0" borderId="14" xfId="40" applyFont="1" applyFill="1" applyBorder="1" applyAlignment="1">
      <alignment horizontal="left" vertical="center" wrapText="1"/>
      <protection/>
    </xf>
    <xf numFmtId="0" fontId="40" fillId="0" borderId="14" xfId="40" applyFont="1" applyBorder="1" applyAlignment="1">
      <alignment horizontal="center" vertical="center" wrapText="1"/>
      <protection/>
    </xf>
    <xf numFmtId="0" fontId="40" fillId="0" borderId="14" xfId="40" applyFont="1" applyBorder="1" applyAlignment="1">
      <alignment horizontal="left" vertical="center" wrapText="1"/>
      <protection/>
    </xf>
    <xf numFmtId="49" fontId="40" fillId="0" borderId="14" xfId="40" applyNumberFormat="1" applyFont="1" applyBorder="1" applyAlignment="1">
      <alignment horizontal="center" vertical="center" wrapText="1"/>
      <protection/>
    </xf>
    <xf numFmtId="180" fontId="41" fillId="0" borderId="14" xfId="40" applyNumberFormat="1" applyFont="1" applyFill="1" applyBorder="1" applyAlignment="1">
      <alignment horizontal="center" vertical="center" wrapText="1"/>
      <protection/>
    </xf>
    <xf numFmtId="0" fontId="41" fillId="0" borderId="14" xfId="40" applyFont="1" applyFill="1" applyBorder="1" applyAlignment="1">
      <alignment horizontal="center" vertical="center" wrapText="1"/>
      <protection/>
    </xf>
    <xf numFmtId="0" fontId="40" fillId="0" borderId="14" xfId="40" applyFont="1" applyFill="1" applyBorder="1" applyAlignment="1">
      <alignment horizontal="center" vertical="center" wrapText="1"/>
      <protection/>
    </xf>
    <xf numFmtId="0" fontId="40" fillId="0" borderId="14" xfId="40" applyFont="1" applyFill="1" applyBorder="1" applyAlignment="1">
      <alignment horizontal="left" vertical="center" wrapText="1"/>
      <protection/>
    </xf>
    <xf numFmtId="49" fontId="40" fillId="0" borderId="14" xfId="40" applyNumberFormat="1" applyFont="1" applyFill="1" applyBorder="1" applyAlignment="1">
      <alignment horizontal="center" vertical="center" wrapText="1"/>
      <protection/>
    </xf>
    <xf numFmtId="179" fontId="0" fillId="0" borderId="14" xfId="0" applyNumberFormat="1" applyFill="1" applyBorder="1" applyAlignment="1">
      <alignment/>
    </xf>
    <xf numFmtId="180" fontId="0" fillId="0" borderId="14" xfId="0" applyNumberFormat="1" applyFill="1" applyBorder="1" applyAlignment="1">
      <alignment/>
    </xf>
    <xf numFmtId="1" fontId="41" fillId="0" borderId="14" xfId="0" applyNumberFormat="1" applyFont="1" applyFill="1" applyBorder="1" applyAlignment="1">
      <alignment/>
    </xf>
    <xf numFmtId="181" fontId="0" fillId="0" borderId="14" xfId="0" applyNumberFormat="1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79" fontId="40" fillId="0" borderId="14" xfId="0" applyNumberFormat="1" applyFont="1" applyBorder="1" applyAlignment="1">
      <alignment horizontal="center" vertical="center" wrapText="1"/>
    </xf>
    <xf numFmtId="1" fontId="41" fillId="0" borderId="14" xfId="0" applyNumberFormat="1" applyFont="1" applyFill="1" applyBorder="1" applyAlignment="1">
      <alignment vertical="center"/>
    </xf>
    <xf numFmtId="1" fontId="0" fillId="0" borderId="14" xfId="0" applyNumberFormat="1" applyFill="1" applyBorder="1" applyAlignment="1">
      <alignment horizontal="right" vertical="center"/>
    </xf>
    <xf numFmtId="179" fontId="0" fillId="0" borderId="14" xfId="0" applyNumberFormat="1" applyFill="1" applyBorder="1" applyAlignment="1">
      <alignment horizontal="right" vertical="center"/>
    </xf>
    <xf numFmtId="0" fontId="40" fillId="0" borderId="14" xfId="0" applyFont="1" applyBorder="1" applyAlignment="1">
      <alignment vertical="center" wrapText="1"/>
    </xf>
    <xf numFmtId="0" fontId="5" fillId="0" borderId="14" xfId="0" applyNumberFormat="1" applyFont="1" applyFill="1" applyBorder="1" applyAlignment="1">
      <alignment vertical="center"/>
    </xf>
    <xf numFmtId="0" fontId="41" fillId="0" borderId="14" xfId="0" applyNumberFormat="1" applyFont="1" applyFill="1" applyBorder="1" applyAlignment="1">
      <alignment horizontal="center" vertical="center"/>
    </xf>
    <xf numFmtId="179" fontId="41" fillId="0" borderId="14" xfId="0" applyNumberFormat="1" applyFont="1" applyFill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2" sqref="A12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9.5" customHeight="1">
      <c r="A1" s="98" t="s">
        <v>0</v>
      </c>
    </row>
    <row r="3" ht="63.75" customHeight="1">
      <c r="A3" s="99" t="s">
        <v>129</v>
      </c>
    </row>
    <row r="4" ht="107.25" customHeight="1">
      <c r="A4" s="100" t="s">
        <v>1</v>
      </c>
    </row>
    <row r="5" ht="409.5" customHeight="1" hidden="1">
      <c r="A5" s="101">
        <v>3.637978807091713E-12</v>
      </c>
    </row>
    <row r="6" ht="22.5">
      <c r="A6" s="102"/>
    </row>
    <row r="7" ht="78" customHeight="1"/>
    <row r="8" ht="82.5" customHeight="1">
      <c r="A8" s="103" t="s">
        <v>130</v>
      </c>
    </row>
  </sheetData>
  <sheetProtection/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9"/>
  <sheetViews>
    <sheetView zoomScalePageLayoutView="0" workbookViewId="0" topLeftCell="A1">
      <selection activeCell="A8" sqref="A8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133"/>
      <c r="B1" s="133"/>
      <c r="C1" s="133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120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04" t="s">
        <v>121</v>
      </c>
      <c r="B3" s="104"/>
      <c r="C3" s="104"/>
      <c r="D3" s="104"/>
      <c r="E3" s="104"/>
      <c r="F3" s="104"/>
      <c r="G3" s="104"/>
      <c r="H3" s="10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122</v>
      </c>
      <c r="B4" s="5"/>
      <c r="C4" s="5"/>
      <c r="D4" s="5"/>
      <c r="E4" s="5"/>
      <c r="F4" s="6"/>
      <c r="G4" s="6"/>
      <c r="H4" s="7" t="s">
        <v>4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28</v>
      </c>
      <c r="B5" s="8"/>
      <c r="C5" s="8"/>
      <c r="D5" s="9"/>
      <c r="E5" s="10"/>
      <c r="F5" s="110" t="s">
        <v>123</v>
      </c>
      <c r="G5" s="110"/>
      <c r="H5" s="110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39</v>
      </c>
      <c r="B6" s="12"/>
      <c r="C6" s="13"/>
      <c r="D6" s="134" t="s">
        <v>40</v>
      </c>
      <c r="E6" s="107" t="s">
        <v>58</v>
      </c>
      <c r="F6" s="106" t="s">
        <v>29</v>
      </c>
      <c r="G6" s="106" t="s">
        <v>54</v>
      </c>
      <c r="H6" s="110" t="s">
        <v>55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49</v>
      </c>
      <c r="B7" s="15" t="s">
        <v>50</v>
      </c>
      <c r="C7" s="16" t="s">
        <v>51</v>
      </c>
      <c r="D7" s="139"/>
      <c r="E7" s="108"/>
      <c r="F7" s="109"/>
      <c r="G7" s="109"/>
      <c r="H7" s="111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1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1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1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1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1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1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1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1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1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1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1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1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1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1"/>
      <c r="E22" s="21"/>
      <c r="F22" s="21"/>
      <c r="G22" s="21"/>
      <c r="H22" s="21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20"/>
      <c r="E23" s="20"/>
      <c r="F23" s="20"/>
      <c r="G23" s="20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21"/>
      <c r="E24" s="21"/>
      <c r="F24" s="21"/>
      <c r="G24" s="21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B18" sqref="B1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1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124</v>
      </c>
      <c r="I2" s="50"/>
    </row>
    <row r="3" spans="1:9" ht="25.5" customHeight="1">
      <c r="A3" s="104" t="s">
        <v>125</v>
      </c>
      <c r="B3" s="104"/>
      <c r="C3" s="104"/>
      <c r="D3" s="104"/>
      <c r="E3" s="104"/>
      <c r="F3" s="104"/>
      <c r="G3" s="104"/>
      <c r="H3" s="104"/>
      <c r="I3" s="50"/>
    </row>
    <row r="4" spans="1:9" ht="19.5" customHeight="1">
      <c r="A4" s="6" t="s">
        <v>122</v>
      </c>
      <c r="B4" s="35"/>
      <c r="C4" s="35"/>
      <c r="D4" s="35"/>
      <c r="E4" s="35"/>
      <c r="F4" s="35"/>
      <c r="G4" s="35"/>
      <c r="H4" s="7" t="s">
        <v>4</v>
      </c>
      <c r="I4" s="50"/>
    </row>
    <row r="5" spans="1:9" ht="19.5" customHeight="1">
      <c r="A5" s="107" t="s">
        <v>112</v>
      </c>
      <c r="B5" s="107" t="s">
        <v>113</v>
      </c>
      <c r="C5" s="110" t="s">
        <v>114</v>
      </c>
      <c r="D5" s="110"/>
      <c r="E5" s="110"/>
      <c r="F5" s="110"/>
      <c r="G5" s="110"/>
      <c r="H5" s="110"/>
      <c r="I5" s="50"/>
    </row>
    <row r="6" spans="1:9" ht="19.5" customHeight="1">
      <c r="A6" s="107"/>
      <c r="B6" s="107"/>
      <c r="C6" s="135" t="s">
        <v>29</v>
      </c>
      <c r="D6" s="137" t="s">
        <v>115</v>
      </c>
      <c r="E6" s="36" t="s">
        <v>116</v>
      </c>
      <c r="F6" s="37"/>
      <c r="G6" s="37"/>
      <c r="H6" s="138" t="s">
        <v>117</v>
      </c>
      <c r="I6" s="50"/>
    </row>
    <row r="7" spans="1:9" ht="33.75" customHeight="1">
      <c r="A7" s="108"/>
      <c r="B7" s="108"/>
      <c r="C7" s="136"/>
      <c r="D7" s="109"/>
      <c r="E7" s="38" t="s">
        <v>44</v>
      </c>
      <c r="F7" s="39" t="s">
        <v>118</v>
      </c>
      <c r="G7" s="40" t="s">
        <v>119</v>
      </c>
      <c r="H7" s="132"/>
      <c r="I7" s="50"/>
    </row>
    <row r="8" spans="1:9" ht="19.5" customHeight="1">
      <c r="A8" s="140"/>
      <c r="B8" s="140"/>
      <c r="C8" s="18"/>
      <c r="D8" s="18"/>
      <c r="E8" s="18"/>
      <c r="F8" s="18"/>
      <c r="G8" s="18"/>
      <c r="H8" s="18"/>
      <c r="I8" s="51"/>
    </row>
    <row r="9" spans="1:9" ht="19.5" customHeight="1">
      <c r="A9" s="41"/>
      <c r="B9" s="41"/>
      <c r="C9" s="41"/>
      <c r="D9" s="41"/>
      <c r="E9" s="42"/>
      <c r="F9" s="41"/>
      <c r="G9" s="41"/>
      <c r="H9" s="43"/>
      <c r="I9" s="50"/>
    </row>
    <row r="10" spans="1:9" ht="19.5" customHeight="1">
      <c r="A10" s="41"/>
      <c r="B10" s="41"/>
      <c r="C10" s="41"/>
      <c r="D10" s="41"/>
      <c r="E10" s="42"/>
      <c r="F10" s="44"/>
      <c r="G10" s="44"/>
      <c r="H10" s="43"/>
      <c r="I10" s="48"/>
    </row>
    <row r="11" spans="1:9" ht="19.5" customHeight="1">
      <c r="A11" s="41"/>
      <c r="B11" s="41"/>
      <c r="C11" s="41"/>
      <c r="D11" s="41"/>
      <c r="E11" s="45"/>
      <c r="F11" s="41"/>
      <c r="G11" s="41"/>
      <c r="H11" s="43"/>
      <c r="I11" s="48"/>
    </row>
    <row r="12" spans="1:9" ht="19.5" customHeight="1">
      <c r="A12" s="41"/>
      <c r="B12" s="41"/>
      <c r="C12" s="41"/>
      <c r="D12" s="41"/>
      <c r="E12" s="45"/>
      <c r="F12" s="41"/>
      <c r="G12" s="41"/>
      <c r="H12" s="43"/>
      <c r="I12" s="48"/>
    </row>
    <row r="13" spans="1:9" ht="19.5" customHeight="1">
      <c r="A13" s="41"/>
      <c r="B13" s="41"/>
      <c r="C13" s="41"/>
      <c r="D13" s="41"/>
      <c r="E13" s="42"/>
      <c r="F13" s="41"/>
      <c r="G13" s="41"/>
      <c r="H13" s="43"/>
      <c r="I13" s="48"/>
    </row>
    <row r="14" spans="1:9" ht="19.5" customHeight="1">
      <c r="A14" s="41"/>
      <c r="B14" s="41"/>
      <c r="C14" s="41"/>
      <c r="D14" s="41"/>
      <c r="E14" s="42"/>
      <c r="F14" s="41"/>
      <c r="G14" s="41"/>
      <c r="H14" s="43"/>
      <c r="I14" s="48"/>
    </row>
    <row r="15" spans="1:9" ht="19.5" customHeight="1">
      <c r="A15" s="41"/>
      <c r="B15" s="41"/>
      <c r="C15" s="41"/>
      <c r="D15" s="41"/>
      <c r="E15" s="45"/>
      <c r="F15" s="41"/>
      <c r="G15" s="41"/>
      <c r="H15" s="43"/>
      <c r="I15" s="48"/>
    </row>
    <row r="16" spans="1:9" ht="19.5" customHeight="1">
      <c r="A16" s="41"/>
      <c r="B16" s="41"/>
      <c r="C16" s="41"/>
      <c r="D16" s="41"/>
      <c r="E16" s="45"/>
      <c r="F16" s="41"/>
      <c r="G16" s="41"/>
      <c r="H16" s="43"/>
      <c r="I16" s="48"/>
    </row>
    <row r="17" spans="1:9" ht="19.5" customHeight="1">
      <c r="A17" s="41"/>
      <c r="B17" s="41"/>
      <c r="C17" s="41"/>
      <c r="D17" s="41"/>
      <c r="E17" s="42"/>
      <c r="F17" s="41"/>
      <c r="G17" s="41"/>
      <c r="H17" s="43"/>
      <c r="I17" s="48"/>
    </row>
    <row r="18" spans="1:9" ht="19.5" customHeight="1">
      <c r="A18" s="41"/>
      <c r="B18" s="41"/>
      <c r="C18" s="41"/>
      <c r="D18" s="41"/>
      <c r="E18" s="42"/>
      <c r="F18" s="41"/>
      <c r="G18" s="41"/>
      <c r="H18" s="43"/>
      <c r="I18" s="48"/>
    </row>
    <row r="19" spans="1:9" ht="19.5" customHeight="1">
      <c r="A19" s="41"/>
      <c r="B19" s="41"/>
      <c r="C19" s="41"/>
      <c r="D19" s="41"/>
      <c r="E19" s="46"/>
      <c r="F19" s="41"/>
      <c r="G19" s="41"/>
      <c r="H19" s="43"/>
      <c r="I19" s="48"/>
    </row>
    <row r="20" spans="1:9" ht="19.5" customHeight="1">
      <c r="A20" s="41"/>
      <c r="B20" s="41"/>
      <c r="C20" s="41"/>
      <c r="D20" s="41"/>
      <c r="E20" s="45"/>
      <c r="F20" s="41"/>
      <c r="G20" s="41"/>
      <c r="H20" s="43"/>
      <c r="I20" s="48"/>
    </row>
    <row r="21" spans="1:9" ht="19.5" customHeight="1">
      <c r="A21" s="45"/>
      <c r="B21" s="45"/>
      <c r="C21" s="45"/>
      <c r="D21" s="45"/>
      <c r="E21" s="45"/>
      <c r="F21" s="41"/>
      <c r="G21" s="41"/>
      <c r="H21" s="43"/>
      <c r="I21" s="48"/>
    </row>
    <row r="22" spans="1:9" ht="19.5" customHeight="1">
      <c r="A22" s="43"/>
      <c r="B22" s="43"/>
      <c r="C22" s="43"/>
      <c r="D22" s="43"/>
      <c r="E22" s="47"/>
      <c r="F22" s="43"/>
      <c r="G22" s="43"/>
      <c r="H22" s="43"/>
      <c r="I22" s="48"/>
    </row>
    <row r="23" spans="1:9" ht="19.5" customHeight="1">
      <c r="A23" s="43"/>
      <c r="B23" s="43"/>
      <c r="C23" s="43"/>
      <c r="D23" s="43"/>
      <c r="E23" s="47"/>
      <c r="F23" s="43"/>
      <c r="G23" s="43"/>
      <c r="H23" s="43"/>
      <c r="I23" s="48"/>
    </row>
    <row r="24" spans="1:9" ht="19.5" customHeight="1">
      <c r="A24" s="43"/>
      <c r="B24" s="43"/>
      <c r="C24" s="43"/>
      <c r="D24" s="43"/>
      <c r="E24" s="47"/>
      <c r="F24" s="43"/>
      <c r="G24" s="43"/>
      <c r="H24" s="43"/>
      <c r="I24" s="48"/>
    </row>
    <row r="25" spans="1:9" ht="19.5" customHeight="1">
      <c r="A25" s="43"/>
      <c r="B25" s="43"/>
      <c r="C25" s="43"/>
      <c r="D25" s="43"/>
      <c r="E25" s="47"/>
      <c r="F25" s="43"/>
      <c r="G25" s="43"/>
      <c r="H25" s="43"/>
      <c r="I25" s="48"/>
    </row>
    <row r="26" spans="1:9" ht="19.5" customHeight="1">
      <c r="A26" s="48"/>
      <c r="B26" s="48"/>
      <c r="C26" s="48"/>
      <c r="D26" s="48"/>
      <c r="E26" s="49"/>
      <c r="F26" s="48"/>
      <c r="G26" s="48"/>
      <c r="H26" s="48"/>
      <c r="I26" s="48"/>
    </row>
    <row r="27" spans="1:9" ht="19.5" customHeight="1">
      <c r="A27" s="48"/>
      <c r="B27" s="48"/>
      <c r="C27" s="48"/>
      <c r="D27" s="48"/>
      <c r="E27" s="49"/>
      <c r="F27" s="48"/>
      <c r="G27" s="48"/>
      <c r="H27" s="48"/>
      <c r="I27" s="48"/>
    </row>
    <row r="28" spans="1:9" ht="19.5" customHeight="1">
      <c r="A28" s="48"/>
      <c r="B28" s="48"/>
      <c r="C28" s="48"/>
      <c r="D28" s="48"/>
      <c r="E28" s="49"/>
      <c r="F28" s="48"/>
      <c r="G28" s="48"/>
      <c r="H28" s="48"/>
      <c r="I28" s="48"/>
    </row>
    <row r="29" spans="1:9" ht="19.5" customHeight="1">
      <c r="A29" s="48"/>
      <c r="B29" s="48"/>
      <c r="C29" s="48"/>
      <c r="D29" s="48"/>
      <c r="E29" s="49"/>
      <c r="F29" s="48"/>
      <c r="G29" s="48"/>
      <c r="H29" s="48"/>
      <c r="I29" s="48"/>
    </row>
    <row r="30" spans="1:9" ht="19.5" customHeight="1">
      <c r="A30" s="48"/>
      <c r="B30" s="48"/>
      <c r="C30" s="48"/>
      <c r="D30" s="48"/>
      <c r="E30" s="49"/>
      <c r="F30" s="48"/>
      <c r="G30" s="48"/>
      <c r="H30" s="48"/>
      <c r="I30" s="48"/>
    </row>
    <row r="31" spans="1:9" ht="19.5" customHeight="1">
      <c r="A31" s="48"/>
      <c r="B31" s="48"/>
      <c r="C31" s="48"/>
      <c r="D31" s="48"/>
      <c r="E31" s="49"/>
      <c r="F31" s="48"/>
      <c r="G31" s="48"/>
      <c r="H31" s="48"/>
      <c r="I31" s="48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9"/>
  <sheetViews>
    <sheetView tabSelected="1" zoomScalePageLayoutView="0" workbookViewId="0" topLeftCell="A1">
      <selection activeCell="A8" sqref="A8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133"/>
      <c r="B1" s="133"/>
      <c r="C1" s="133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126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04" t="s">
        <v>127</v>
      </c>
      <c r="B3" s="104"/>
      <c r="C3" s="104"/>
      <c r="D3" s="104"/>
      <c r="E3" s="104"/>
      <c r="F3" s="104"/>
      <c r="G3" s="104"/>
      <c r="H3" s="10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122</v>
      </c>
      <c r="B4" s="5"/>
      <c r="C4" s="5"/>
      <c r="D4" s="5"/>
      <c r="E4" s="5"/>
      <c r="F4" s="6"/>
      <c r="G4" s="6"/>
      <c r="H4" s="7" t="s">
        <v>4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28</v>
      </c>
      <c r="B5" s="8"/>
      <c r="C5" s="8"/>
      <c r="D5" s="9"/>
      <c r="E5" s="10"/>
      <c r="F5" s="110" t="s">
        <v>128</v>
      </c>
      <c r="G5" s="110"/>
      <c r="H5" s="110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39</v>
      </c>
      <c r="B6" s="12"/>
      <c r="C6" s="13"/>
      <c r="D6" s="134" t="s">
        <v>40</v>
      </c>
      <c r="E6" s="107" t="s">
        <v>58</v>
      </c>
      <c r="F6" s="106" t="s">
        <v>29</v>
      </c>
      <c r="G6" s="106" t="s">
        <v>54</v>
      </c>
      <c r="H6" s="110" t="s">
        <v>55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49</v>
      </c>
      <c r="B7" s="15" t="s">
        <v>50</v>
      </c>
      <c r="C7" s="16" t="s">
        <v>51</v>
      </c>
      <c r="D7" s="139"/>
      <c r="E7" s="108"/>
      <c r="F7" s="109"/>
      <c r="G7" s="109"/>
      <c r="H7" s="111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4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4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4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4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4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4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4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4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4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4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4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4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4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4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24" customHeight="1">
      <c r="A22" s="17"/>
      <c r="B22" s="17"/>
      <c r="C22" s="17"/>
      <c r="D22" s="17"/>
      <c r="E22" s="17"/>
      <c r="F22" s="18"/>
      <c r="G22" s="19"/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24" customHeight="1">
      <c r="A23" s="17"/>
      <c r="B23" s="17"/>
      <c r="C23" s="17"/>
      <c r="D23" s="17"/>
      <c r="E23" s="17"/>
      <c r="F23" s="18"/>
      <c r="G23" s="19"/>
      <c r="H23" s="18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24" customHeight="1">
      <c r="A24" s="17"/>
      <c r="B24" s="17"/>
      <c r="C24" s="17"/>
      <c r="D24" s="17"/>
      <c r="E24" s="17"/>
      <c r="F24" s="18"/>
      <c r="G24" s="19"/>
      <c r="H24" s="18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"/>
  <sheetViews>
    <sheetView zoomScalePageLayoutView="0" workbookViewId="0" topLeftCell="A1">
      <selection activeCell="B8" sqref="B8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5" width="19.375" style="1" customWidth="1"/>
    <col min="6" max="16384" width="6.50390625" style="1" customWidth="1"/>
  </cols>
  <sheetData>
    <row r="1" spans="1:28" ht="20.25" customHeight="1">
      <c r="A1" s="64"/>
      <c r="B1" s="64"/>
      <c r="C1" s="64"/>
      <c r="D1" s="34" t="s">
        <v>2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</row>
    <row r="2" spans="1:28" ht="20.25" customHeight="1">
      <c r="A2" s="104" t="s">
        <v>3</v>
      </c>
      <c r="B2" s="104"/>
      <c r="C2" s="104"/>
      <c r="D2" s="104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</row>
    <row r="3" spans="1:28" ht="20.25" customHeight="1">
      <c r="A3" s="65"/>
      <c r="B3" s="65"/>
      <c r="C3" s="32"/>
      <c r="D3" s="7" t="s">
        <v>4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</row>
    <row r="4" spans="1:28" ht="25.5" customHeight="1">
      <c r="A4" s="66" t="s">
        <v>5</v>
      </c>
      <c r="B4" s="66"/>
      <c r="C4" s="66" t="s">
        <v>6</v>
      </c>
      <c r="D4" s="66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</row>
    <row r="5" spans="1:28" ht="25.5" customHeight="1">
      <c r="A5" s="80" t="s">
        <v>7</v>
      </c>
      <c r="B5" s="80" t="s">
        <v>131</v>
      </c>
      <c r="C5" s="80" t="s">
        <v>7</v>
      </c>
      <c r="D5" s="97" t="s">
        <v>131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</row>
    <row r="6" spans="1:28" ht="25.5" customHeight="1">
      <c r="A6" s="79" t="s">
        <v>9</v>
      </c>
      <c r="B6" s="75">
        <v>757.12</v>
      </c>
      <c r="C6" s="79" t="s">
        <v>10</v>
      </c>
      <c r="D6" s="75">
        <v>292.75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spans="1:28" ht="25.5" customHeight="1">
      <c r="A7" s="79" t="s">
        <v>11</v>
      </c>
      <c r="B7" s="75">
        <v>0</v>
      </c>
      <c r="C7" s="79" t="s">
        <v>132</v>
      </c>
      <c r="D7" s="75">
        <v>2.68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</row>
    <row r="8" spans="1:28" ht="25.5" customHeight="1">
      <c r="A8" s="79" t="s">
        <v>12</v>
      </c>
      <c r="B8" s="75">
        <v>0</v>
      </c>
      <c r="C8" s="79" t="s">
        <v>133</v>
      </c>
      <c r="D8" s="75">
        <v>163.33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</row>
    <row r="9" spans="1:28" ht="25.5" customHeight="1">
      <c r="A9" s="79" t="s">
        <v>13</v>
      </c>
      <c r="B9" s="75">
        <v>0</v>
      </c>
      <c r="C9" s="79" t="s">
        <v>134</v>
      </c>
      <c r="D9" s="75">
        <v>11.33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</row>
    <row r="10" spans="1:28" ht="25.5" customHeight="1">
      <c r="A10" s="79" t="s">
        <v>14</v>
      </c>
      <c r="B10" s="75">
        <v>0</v>
      </c>
      <c r="C10" s="79" t="s">
        <v>135</v>
      </c>
      <c r="D10" s="75">
        <v>21.47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</row>
    <row r="11" spans="1:28" ht="25.5" customHeight="1">
      <c r="A11" s="79" t="s">
        <v>15</v>
      </c>
      <c r="B11" s="75">
        <v>0</v>
      </c>
      <c r="C11" s="79" t="s">
        <v>136</v>
      </c>
      <c r="D11" s="75">
        <v>25.72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</row>
    <row r="12" spans="1:28" ht="25.5" customHeight="1">
      <c r="A12" s="79"/>
      <c r="B12" s="75"/>
      <c r="C12" s="79" t="s">
        <v>137</v>
      </c>
      <c r="D12" s="75">
        <v>335.69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</row>
    <row r="13" spans="1:28" ht="25.5" customHeight="1">
      <c r="A13" s="79"/>
      <c r="B13" s="75"/>
      <c r="C13" s="79"/>
      <c r="D13" s="81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</row>
    <row r="14" spans="1:28" ht="25.5" customHeight="1">
      <c r="A14" s="80" t="s">
        <v>17</v>
      </c>
      <c r="B14" s="81">
        <v>757.12</v>
      </c>
      <c r="C14" s="80" t="s">
        <v>18</v>
      </c>
      <c r="D14" s="81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28" ht="25.5" customHeight="1">
      <c r="A15" s="79" t="s">
        <v>19</v>
      </c>
      <c r="B15" s="75"/>
      <c r="C15" s="79" t="s">
        <v>20</v>
      </c>
      <c r="D15" s="75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</row>
    <row r="16" spans="1:28" ht="25.5" customHeight="1">
      <c r="A16" s="79" t="s">
        <v>21</v>
      </c>
      <c r="B16" s="75">
        <v>95.85</v>
      </c>
      <c r="C16" s="79" t="s">
        <v>22</v>
      </c>
      <c r="D16" s="75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</row>
    <row r="17" spans="1:28" ht="25.5" customHeight="1">
      <c r="A17" s="79"/>
      <c r="B17" s="75"/>
      <c r="C17" s="79" t="s">
        <v>23</v>
      </c>
      <c r="D17" s="75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</row>
    <row r="18" spans="1:28" ht="25.5" customHeight="1">
      <c r="A18" s="79"/>
      <c r="B18" s="83"/>
      <c r="C18" s="79"/>
      <c r="D18" s="81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25.5" customHeight="1">
      <c r="A19" s="80" t="s">
        <v>24</v>
      </c>
      <c r="B19" s="83">
        <v>852.97</v>
      </c>
      <c r="C19" s="80" t="s">
        <v>25</v>
      </c>
      <c r="D19" s="81">
        <v>852.97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20.25" customHeight="1">
      <c r="A20" s="85"/>
      <c r="B20" s="86"/>
      <c r="C20" s="87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</sheetData>
  <sheetProtection/>
  <mergeCells count="1">
    <mergeCell ref="A2:D2"/>
  </mergeCells>
  <printOptions horizontalCentered="1"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4"/>
  <sheetViews>
    <sheetView zoomScalePageLayoutView="0" workbookViewId="0" topLeftCell="A1">
      <selection activeCell="A38" sqref="A38:T41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7" width="10.00390625" style="1" customWidth="1"/>
    <col min="8" max="8" width="13.125" style="1" customWidth="1"/>
    <col min="9" max="10" width="10.00390625" style="1" customWidth="1"/>
    <col min="11" max="12" width="6.875" style="1" customWidth="1"/>
    <col min="13" max="13" width="9.125" style="1" customWidth="1"/>
    <col min="14" max="14" width="7.50390625" style="1" customWidth="1"/>
    <col min="15" max="15" width="10.375" style="1" customWidth="1"/>
    <col min="16" max="17" width="8.00390625" style="1" customWidth="1"/>
    <col min="18" max="18" width="10.875" style="1" customWidth="1"/>
    <col min="19" max="19" width="7.375" style="1" customWidth="1"/>
    <col min="20" max="20" width="12.375" style="1" customWidth="1"/>
    <col min="21" max="16384" width="6.875" style="1" customWidth="1"/>
  </cols>
  <sheetData>
    <row r="1" spans="1:4" ht="27" customHeight="1">
      <c r="A1" s="105"/>
      <c r="B1" s="105"/>
      <c r="C1" s="105"/>
      <c r="D1" s="105"/>
    </row>
    <row r="2" spans="1:20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95"/>
      <c r="T2" s="96" t="s">
        <v>26</v>
      </c>
    </row>
    <row r="3" spans="1:20" ht="19.5" customHeight="1">
      <c r="A3" s="104" t="s">
        <v>27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19.5" customHeight="1">
      <c r="A4" s="5"/>
      <c r="B4" s="5"/>
      <c r="C4" s="5"/>
      <c r="D4" s="5"/>
      <c r="E4" s="5"/>
      <c r="F4" s="35"/>
      <c r="G4" s="35"/>
      <c r="H4" s="35"/>
      <c r="I4" s="35"/>
      <c r="J4" s="60"/>
      <c r="K4" s="60"/>
      <c r="L4" s="60"/>
      <c r="M4" s="60"/>
      <c r="N4" s="60"/>
      <c r="O4" s="60"/>
      <c r="P4" s="60"/>
      <c r="Q4" s="60"/>
      <c r="R4" s="60"/>
      <c r="S4" s="24"/>
      <c r="T4" s="7" t="s">
        <v>4</v>
      </c>
    </row>
    <row r="5" spans="1:20" ht="19.5" customHeight="1">
      <c r="A5" s="8" t="s">
        <v>28</v>
      </c>
      <c r="B5" s="8"/>
      <c r="C5" s="8"/>
      <c r="D5" s="9"/>
      <c r="E5" s="10"/>
      <c r="F5" s="106" t="s">
        <v>29</v>
      </c>
      <c r="G5" s="110" t="s">
        <v>30</v>
      </c>
      <c r="H5" s="106" t="s">
        <v>31</v>
      </c>
      <c r="I5" s="106" t="s">
        <v>32</v>
      </c>
      <c r="J5" s="106" t="s">
        <v>33</v>
      </c>
      <c r="K5" s="106" t="s">
        <v>34</v>
      </c>
      <c r="L5" s="106"/>
      <c r="M5" s="114" t="s">
        <v>35</v>
      </c>
      <c r="N5" s="12" t="s">
        <v>36</v>
      </c>
      <c r="O5" s="94"/>
      <c r="P5" s="94"/>
      <c r="Q5" s="94"/>
      <c r="R5" s="94"/>
      <c r="S5" s="106" t="s">
        <v>37</v>
      </c>
      <c r="T5" s="106" t="s">
        <v>38</v>
      </c>
    </row>
    <row r="6" spans="1:20" ht="19.5" customHeight="1">
      <c r="A6" s="11" t="s">
        <v>39</v>
      </c>
      <c r="B6" s="11"/>
      <c r="C6" s="61"/>
      <c r="D6" s="107" t="s">
        <v>40</v>
      </c>
      <c r="E6" s="107" t="s">
        <v>41</v>
      </c>
      <c r="F6" s="106"/>
      <c r="G6" s="110"/>
      <c r="H6" s="106"/>
      <c r="I6" s="106"/>
      <c r="J6" s="106"/>
      <c r="K6" s="112" t="s">
        <v>42</v>
      </c>
      <c r="L6" s="106" t="s">
        <v>43</v>
      </c>
      <c r="M6" s="114"/>
      <c r="N6" s="106" t="s">
        <v>44</v>
      </c>
      <c r="O6" s="106" t="s">
        <v>45</v>
      </c>
      <c r="P6" s="106" t="s">
        <v>46</v>
      </c>
      <c r="Q6" s="106" t="s">
        <v>47</v>
      </c>
      <c r="R6" s="106" t="s">
        <v>48</v>
      </c>
      <c r="S6" s="106"/>
      <c r="T6" s="106"/>
    </row>
    <row r="7" spans="1:20" ht="18" customHeight="1">
      <c r="A7" s="15" t="s">
        <v>49</v>
      </c>
      <c r="B7" s="14" t="s">
        <v>50</v>
      </c>
      <c r="C7" s="16" t="s">
        <v>51</v>
      </c>
      <c r="D7" s="108"/>
      <c r="E7" s="108"/>
      <c r="F7" s="109"/>
      <c r="G7" s="111"/>
      <c r="H7" s="109"/>
      <c r="I7" s="109"/>
      <c r="J7" s="109"/>
      <c r="K7" s="113"/>
      <c r="L7" s="109"/>
      <c r="M7" s="115"/>
      <c r="N7" s="109"/>
      <c r="O7" s="109"/>
      <c r="P7" s="109"/>
      <c r="Q7" s="109"/>
      <c r="R7" s="109"/>
      <c r="S7" s="109"/>
      <c r="T7" s="109"/>
    </row>
    <row r="8" spans="1:20" ht="18" customHeight="1">
      <c r="A8" s="172">
        <v>201</v>
      </c>
      <c r="B8" s="173" t="s">
        <v>143</v>
      </c>
      <c r="C8" s="173" t="s">
        <v>141</v>
      </c>
      <c r="D8" s="171" t="s">
        <v>138</v>
      </c>
      <c r="E8" s="178" t="s">
        <v>193</v>
      </c>
      <c r="F8" s="53">
        <f>G8+H8</f>
        <v>130.2332</v>
      </c>
      <c r="G8" s="53"/>
      <c r="H8" s="183">
        <v>130.2332</v>
      </c>
      <c r="I8" s="53"/>
      <c r="J8" s="18"/>
      <c r="K8" s="19"/>
      <c r="L8" s="53"/>
      <c r="M8" s="18"/>
      <c r="N8" s="19"/>
      <c r="O8" s="53"/>
      <c r="P8" s="53"/>
      <c r="Q8" s="53"/>
      <c r="R8" s="18"/>
      <c r="S8" s="19"/>
      <c r="T8" s="18"/>
    </row>
    <row r="9" spans="1:20" ht="18" customHeight="1">
      <c r="A9" s="172">
        <v>201</v>
      </c>
      <c r="B9" s="173" t="s">
        <v>143</v>
      </c>
      <c r="C9" s="173" t="s">
        <v>165</v>
      </c>
      <c r="D9" s="171" t="s">
        <v>138</v>
      </c>
      <c r="E9" s="178" t="s">
        <v>193</v>
      </c>
      <c r="F9" s="53">
        <f aca="true" t="shared" si="0" ref="F9:F64">G9+H9</f>
        <v>11.9162</v>
      </c>
      <c r="G9" s="53"/>
      <c r="H9" s="183">
        <v>11.9162</v>
      </c>
      <c r="I9" s="53"/>
      <c r="J9" s="18"/>
      <c r="K9" s="19"/>
      <c r="L9" s="53"/>
      <c r="M9" s="18"/>
      <c r="N9" s="19"/>
      <c r="O9" s="53"/>
      <c r="P9" s="53"/>
      <c r="Q9" s="53"/>
      <c r="R9" s="18"/>
      <c r="S9" s="19"/>
      <c r="T9" s="18"/>
    </row>
    <row r="10" spans="1:20" ht="18" customHeight="1">
      <c r="A10" s="172">
        <v>205</v>
      </c>
      <c r="B10" s="173" t="s">
        <v>166</v>
      </c>
      <c r="C10" s="173" t="s">
        <v>143</v>
      </c>
      <c r="D10" s="171" t="s">
        <v>148</v>
      </c>
      <c r="E10" s="178" t="s">
        <v>193</v>
      </c>
      <c r="F10" s="53">
        <f t="shared" si="0"/>
        <v>2.6834</v>
      </c>
      <c r="G10" s="53"/>
      <c r="H10" s="183">
        <v>2.6834</v>
      </c>
      <c r="I10" s="53"/>
      <c r="J10" s="18"/>
      <c r="K10" s="19"/>
      <c r="L10" s="53"/>
      <c r="M10" s="18"/>
      <c r="N10" s="19"/>
      <c r="O10" s="53"/>
      <c r="P10" s="53"/>
      <c r="Q10" s="53"/>
      <c r="R10" s="18"/>
      <c r="S10" s="19"/>
      <c r="T10" s="18"/>
    </row>
    <row r="11" spans="1:20" ht="18" customHeight="1">
      <c r="A11" s="172">
        <v>208</v>
      </c>
      <c r="B11" s="173" t="s">
        <v>144</v>
      </c>
      <c r="C11" s="173" t="s">
        <v>141</v>
      </c>
      <c r="D11" s="171" t="s">
        <v>148</v>
      </c>
      <c r="E11" s="178" t="s">
        <v>193</v>
      </c>
      <c r="F11" s="53">
        <f t="shared" si="0"/>
        <v>1.4455</v>
      </c>
      <c r="G11" s="53"/>
      <c r="H11" s="183">
        <v>1.4455</v>
      </c>
      <c r="I11" s="53"/>
      <c r="J11" s="18"/>
      <c r="K11" s="19"/>
      <c r="L11" s="53"/>
      <c r="M11" s="18"/>
      <c r="N11" s="19"/>
      <c r="O11" s="53"/>
      <c r="P11" s="53"/>
      <c r="Q11" s="53"/>
      <c r="R11" s="18"/>
      <c r="S11" s="19"/>
      <c r="T11" s="18"/>
    </row>
    <row r="12" spans="1:20" ht="18" customHeight="1">
      <c r="A12" s="172">
        <v>208</v>
      </c>
      <c r="B12" s="173" t="s">
        <v>144</v>
      </c>
      <c r="C12" s="173" t="s">
        <v>140</v>
      </c>
      <c r="D12" s="171" t="s">
        <v>148</v>
      </c>
      <c r="E12" s="178" t="s">
        <v>193</v>
      </c>
      <c r="F12" s="53">
        <f t="shared" si="0"/>
        <v>0.7264</v>
      </c>
      <c r="G12" s="53"/>
      <c r="H12" s="183">
        <v>0.7264</v>
      </c>
      <c r="I12" s="53"/>
      <c r="J12" s="18"/>
      <c r="K12" s="19"/>
      <c r="L12" s="53"/>
      <c r="M12" s="18"/>
      <c r="N12" s="19"/>
      <c r="O12" s="53"/>
      <c r="P12" s="53"/>
      <c r="Q12" s="53"/>
      <c r="R12" s="18"/>
      <c r="S12" s="19"/>
      <c r="T12" s="18"/>
    </row>
    <row r="13" spans="1:20" ht="18" customHeight="1">
      <c r="A13" s="172">
        <v>208</v>
      </c>
      <c r="B13" s="173" t="s">
        <v>144</v>
      </c>
      <c r="C13" s="173" t="s">
        <v>144</v>
      </c>
      <c r="D13" s="171" t="s">
        <v>148</v>
      </c>
      <c r="E13" s="178" t="s">
        <v>193</v>
      </c>
      <c r="F13" s="53">
        <f t="shared" si="0"/>
        <v>37.7646</v>
      </c>
      <c r="G13" s="53"/>
      <c r="H13" s="183">
        <v>37.7646</v>
      </c>
      <c r="I13" s="53"/>
      <c r="J13" s="18"/>
      <c r="K13" s="19"/>
      <c r="L13" s="53"/>
      <c r="M13" s="18"/>
      <c r="N13" s="19"/>
      <c r="O13" s="53"/>
      <c r="P13" s="53"/>
      <c r="Q13" s="53"/>
      <c r="R13" s="18"/>
      <c r="S13" s="19"/>
      <c r="T13" s="18"/>
    </row>
    <row r="14" spans="1:20" ht="18" customHeight="1">
      <c r="A14" s="172">
        <v>210</v>
      </c>
      <c r="B14" s="173" t="s">
        <v>142</v>
      </c>
      <c r="C14" s="173" t="s">
        <v>141</v>
      </c>
      <c r="D14" s="171" t="s">
        <v>148</v>
      </c>
      <c r="E14" s="178" t="s">
        <v>193</v>
      </c>
      <c r="F14" s="53">
        <f t="shared" si="0"/>
        <v>7.4239</v>
      </c>
      <c r="G14" s="53"/>
      <c r="H14" s="183">
        <v>7.4239</v>
      </c>
      <c r="I14" s="53"/>
      <c r="J14" s="18"/>
      <c r="K14" s="19"/>
      <c r="L14" s="53"/>
      <c r="M14" s="18"/>
      <c r="N14" s="19"/>
      <c r="O14" s="53"/>
      <c r="P14" s="53"/>
      <c r="Q14" s="53"/>
      <c r="R14" s="18"/>
      <c r="S14" s="19"/>
      <c r="T14" s="18"/>
    </row>
    <row r="15" spans="1:20" ht="18" customHeight="1">
      <c r="A15" s="172">
        <v>210</v>
      </c>
      <c r="B15" s="173" t="s">
        <v>142</v>
      </c>
      <c r="C15" s="173" t="s">
        <v>140</v>
      </c>
      <c r="D15" s="171" t="s">
        <v>148</v>
      </c>
      <c r="E15" s="178" t="s">
        <v>193</v>
      </c>
      <c r="F15" s="53">
        <f t="shared" si="0"/>
        <v>3.9025</v>
      </c>
      <c r="G15" s="53"/>
      <c r="H15" s="183">
        <v>3.9025</v>
      </c>
      <c r="I15" s="53"/>
      <c r="J15" s="18"/>
      <c r="K15" s="19"/>
      <c r="L15" s="53"/>
      <c r="M15" s="18"/>
      <c r="N15" s="19"/>
      <c r="O15" s="53"/>
      <c r="P15" s="53"/>
      <c r="Q15" s="53"/>
      <c r="R15" s="18"/>
      <c r="S15" s="19"/>
      <c r="T15" s="18"/>
    </row>
    <row r="16" spans="1:20" ht="18" customHeight="1">
      <c r="A16" s="172">
        <v>213</v>
      </c>
      <c r="B16" s="173" t="s">
        <v>141</v>
      </c>
      <c r="C16" s="173" t="s">
        <v>167</v>
      </c>
      <c r="D16" s="171" t="s">
        <v>148</v>
      </c>
      <c r="E16" s="178" t="s">
        <v>193</v>
      </c>
      <c r="F16" s="53">
        <f t="shared" si="0"/>
        <v>61.8042</v>
      </c>
      <c r="G16" s="53"/>
      <c r="H16" s="183">
        <v>61.8042</v>
      </c>
      <c r="I16" s="53"/>
      <c r="J16" s="18"/>
      <c r="K16" s="19"/>
      <c r="L16" s="53"/>
      <c r="M16" s="18"/>
      <c r="N16" s="19"/>
      <c r="O16" s="53"/>
      <c r="P16" s="53"/>
      <c r="Q16" s="53"/>
      <c r="R16" s="18"/>
      <c r="S16" s="19"/>
      <c r="T16" s="18"/>
    </row>
    <row r="17" spans="1:20" ht="18" customHeight="1">
      <c r="A17" s="172">
        <v>221</v>
      </c>
      <c r="B17" s="173" t="s">
        <v>140</v>
      </c>
      <c r="C17" s="173" t="s">
        <v>141</v>
      </c>
      <c r="D17" s="171" t="s">
        <v>148</v>
      </c>
      <c r="E17" s="178" t="s">
        <v>193</v>
      </c>
      <c r="F17" s="53">
        <f t="shared" si="0"/>
        <v>21.4668</v>
      </c>
      <c r="G17" s="53"/>
      <c r="H17" s="183">
        <v>21.4668</v>
      </c>
      <c r="I17" s="53"/>
      <c r="J17" s="18"/>
      <c r="K17" s="19"/>
      <c r="L17" s="53"/>
      <c r="M17" s="18"/>
      <c r="N17" s="19"/>
      <c r="O17" s="53"/>
      <c r="P17" s="53"/>
      <c r="Q17" s="53"/>
      <c r="R17" s="18"/>
      <c r="S17" s="19"/>
      <c r="T17" s="18"/>
    </row>
    <row r="18" spans="1:20" ht="18" customHeight="1">
      <c r="A18" s="172">
        <v>201</v>
      </c>
      <c r="B18" s="173" t="s">
        <v>143</v>
      </c>
      <c r="C18" s="173" t="s">
        <v>141</v>
      </c>
      <c r="D18" s="171" t="s">
        <v>148</v>
      </c>
      <c r="E18" s="178" t="s">
        <v>194</v>
      </c>
      <c r="F18" s="53">
        <f t="shared" si="0"/>
        <v>5.3977</v>
      </c>
      <c r="G18" s="53"/>
      <c r="H18" s="184">
        <v>5.3977</v>
      </c>
      <c r="I18" s="53"/>
      <c r="J18" s="18"/>
      <c r="K18" s="19"/>
      <c r="L18" s="53"/>
      <c r="M18" s="18"/>
      <c r="N18" s="19"/>
      <c r="O18" s="53"/>
      <c r="P18" s="53"/>
      <c r="Q18" s="53"/>
      <c r="R18" s="18"/>
      <c r="S18" s="19"/>
      <c r="T18" s="18"/>
    </row>
    <row r="19" spans="1:20" ht="18" customHeight="1">
      <c r="A19" s="172">
        <v>201</v>
      </c>
      <c r="B19" s="173" t="s">
        <v>143</v>
      </c>
      <c r="C19" s="173" t="s">
        <v>141</v>
      </c>
      <c r="D19" s="171" t="s">
        <v>148</v>
      </c>
      <c r="E19" s="178" t="s">
        <v>195</v>
      </c>
      <c r="F19" s="53">
        <f t="shared" si="0"/>
        <v>10.0679</v>
      </c>
      <c r="G19" s="53"/>
      <c r="H19" s="184">
        <v>10.0679</v>
      </c>
      <c r="I19" s="53"/>
      <c r="J19" s="18"/>
      <c r="K19" s="19"/>
      <c r="L19" s="53"/>
      <c r="M19" s="18"/>
      <c r="N19" s="19"/>
      <c r="O19" s="53"/>
      <c r="P19" s="53"/>
      <c r="Q19" s="53"/>
      <c r="R19" s="18"/>
      <c r="S19" s="19"/>
      <c r="T19" s="18"/>
    </row>
    <row r="20" spans="1:20" ht="18" customHeight="1">
      <c r="A20" s="172">
        <v>213</v>
      </c>
      <c r="B20" s="173" t="s">
        <v>141</v>
      </c>
      <c r="C20" s="173" t="s">
        <v>167</v>
      </c>
      <c r="D20" s="171" t="s">
        <v>148</v>
      </c>
      <c r="E20" s="178" t="s">
        <v>196</v>
      </c>
      <c r="F20" s="53">
        <f t="shared" si="0"/>
        <v>12.984</v>
      </c>
      <c r="G20" s="53"/>
      <c r="H20" s="184">
        <v>12.984</v>
      </c>
      <c r="I20" s="53"/>
      <c r="J20" s="18"/>
      <c r="K20" s="19"/>
      <c r="L20" s="53"/>
      <c r="M20" s="18"/>
      <c r="N20" s="19"/>
      <c r="O20" s="53"/>
      <c r="P20" s="53"/>
      <c r="Q20" s="53"/>
      <c r="R20" s="18"/>
      <c r="S20" s="19"/>
      <c r="T20" s="18"/>
    </row>
    <row r="21" spans="1:20" ht="18" customHeight="1">
      <c r="A21" s="172">
        <v>201</v>
      </c>
      <c r="B21" s="173" t="s">
        <v>143</v>
      </c>
      <c r="C21" s="173" t="s">
        <v>165</v>
      </c>
      <c r="D21" s="171" t="s">
        <v>148</v>
      </c>
      <c r="E21" s="178" t="s">
        <v>196</v>
      </c>
      <c r="F21" s="53">
        <f t="shared" si="0"/>
        <v>1.4965</v>
      </c>
      <c r="G21" s="53"/>
      <c r="H21" s="184">
        <v>1.4965</v>
      </c>
      <c r="I21" s="53"/>
      <c r="J21" s="18"/>
      <c r="K21" s="19"/>
      <c r="L21" s="53"/>
      <c r="M21" s="18"/>
      <c r="N21" s="19"/>
      <c r="O21" s="53"/>
      <c r="P21" s="53"/>
      <c r="Q21" s="53"/>
      <c r="R21" s="18"/>
      <c r="S21" s="19"/>
      <c r="T21" s="18"/>
    </row>
    <row r="22" spans="1:20" ht="18" customHeight="1">
      <c r="A22" s="172">
        <v>201</v>
      </c>
      <c r="B22" s="173" t="s">
        <v>143</v>
      </c>
      <c r="C22" s="173" t="s">
        <v>141</v>
      </c>
      <c r="D22" s="171" t="s">
        <v>148</v>
      </c>
      <c r="E22" s="178" t="s">
        <v>197</v>
      </c>
      <c r="F22" s="53">
        <f t="shared" si="0"/>
        <v>60.5</v>
      </c>
      <c r="G22" s="53"/>
      <c r="H22" s="184">
        <v>60.5</v>
      </c>
      <c r="I22" s="53"/>
      <c r="J22" s="18"/>
      <c r="K22" s="19"/>
      <c r="L22" s="53"/>
      <c r="M22" s="18"/>
      <c r="N22" s="19"/>
      <c r="O22" s="53"/>
      <c r="P22" s="53"/>
      <c r="Q22" s="53"/>
      <c r="R22" s="18"/>
      <c r="S22" s="19"/>
      <c r="T22" s="18"/>
    </row>
    <row r="23" spans="1:20" ht="18" customHeight="1">
      <c r="A23" s="172">
        <v>208</v>
      </c>
      <c r="B23" s="173" t="s">
        <v>144</v>
      </c>
      <c r="C23" s="173" t="s">
        <v>141</v>
      </c>
      <c r="D23" s="171" t="s">
        <v>148</v>
      </c>
      <c r="E23" s="178" t="s">
        <v>197</v>
      </c>
      <c r="F23" s="53">
        <f t="shared" si="0"/>
        <v>15.4</v>
      </c>
      <c r="G23" s="53"/>
      <c r="H23" s="184">
        <v>15.4</v>
      </c>
      <c r="I23" s="53"/>
      <c r="J23" s="18"/>
      <c r="K23" s="19"/>
      <c r="L23" s="53"/>
      <c r="M23" s="18"/>
      <c r="N23" s="19"/>
      <c r="O23" s="53"/>
      <c r="P23" s="53"/>
      <c r="Q23" s="53"/>
      <c r="R23" s="18"/>
      <c r="S23" s="19"/>
      <c r="T23" s="18"/>
    </row>
    <row r="24" spans="1:20" ht="18" customHeight="1">
      <c r="A24" s="172">
        <v>201</v>
      </c>
      <c r="B24" s="173" t="s">
        <v>143</v>
      </c>
      <c r="C24" s="173" t="s">
        <v>141</v>
      </c>
      <c r="D24" s="171" t="s">
        <v>148</v>
      </c>
      <c r="E24" s="178" t="s">
        <v>198</v>
      </c>
      <c r="F24" s="53">
        <f t="shared" si="0"/>
        <v>1.4568</v>
      </c>
      <c r="G24" s="53"/>
      <c r="H24" s="184">
        <v>1.4568</v>
      </c>
      <c r="I24" s="53"/>
      <c r="J24" s="18"/>
      <c r="K24" s="19"/>
      <c r="L24" s="53"/>
      <c r="M24" s="18"/>
      <c r="N24" s="19"/>
      <c r="O24" s="53"/>
      <c r="P24" s="53"/>
      <c r="Q24" s="53"/>
      <c r="R24" s="18"/>
      <c r="S24" s="19"/>
      <c r="T24" s="18"/>
    </row>
    <row r="25" spans="1:20" ht="18" customHeight="1">
      <c r="A25" s="172">
        <v>213</v>
      </c>
      <c r="B25" s="173" t="s">
        <v>168</v>
      </c>
      <c r="C25" s="173" t="s">
        <v>144</v>
      </c>
      <c r="D25" s="171" t="s">
        <v>148</v>
      </c>
      <c r="E25" s="178" t="s">
        <v>199</v>
      </c>
      <c r="F25" s="53">
        <f t="shared" si="0"/>
        <v>11.604</v>
      </c>
      <c r="G25" s="53"/>
      <c r="H25" s="184">
        <v>11.604</v>
      </c>
      <c r="I25" s="53"/>
      <c r="J25" s="18"/>
      <c r="K25" s="19"/>
      <c r="L25" s="53"/>
      <c r="M25" s="18"/>
      <c r="N25" s="19"/>
      <c r="O25" s="53"/>
      <c r="P25" s="53"/>
      <c r="Q25" s="53"/>
      <c r="R25" s="18"/>
      <c r="S25" s="19"/>
      <c r="T25" s="18"/>
    </row>
    <row r="26" spans="1:20" ht="18" customHeight="1">
      <c r="A26" s="172">
        <v>213</v>
      </c>
      <c r="B26" s="173" t="s">
        <v>168</v>
      </c>
      <c r="C26" s="173" t="s">
        <v>144</v>
      </c>
      <c r="D26" s="171" t="s">
        <v>148</v>
      </c>
      <c r="E26" s="178" t="s">
        <v>200</v>
      </c>
      <c r="F26" s="53">
        <f t="shared" si="0"/>
        <v>2.148</v>
      </c>
      <c r="G26" s="53"/>
      <c r="H26" s="184">
        <v>2.148</v>
      </c>
      <c r="I26" s="53"/>
      <c r="J26" s="18"/>
      <c r="K26" s="19"/>
      <c r="L26" s="53"/>
      <c r="M26" s="18"/>
      <c r="N26" s="19"/>
      <c r="O26" s="53"/>
      <c r="P26" s="53"/>
      <c r="Q26" s="53"/>
      <c r="R26" s="18"/>
      <c r="S26" s="19"/>
      <c r="T26" s="18"/>
    </row>
    <row r="27" spans="1:20" ht="18" customHeight="1">
      <c r="A27" s="172">
        <v>213</v>
      </c>
      <c r="B27" s="173" t="s">
        <v>141</v>
      </c>
      <c r="C27" s="173" t="s">
        <v>169</v>
      </c>
      <c r="D27" s="171" t="s">
        <v>148</v>
      </c>
      <c r="E27" s="178" t="s">
        <v>201</v>
      </c>
      <c r="F27" s="53">
        <f t="shared" si="0"/>
        <v>2.64</v>
      </c>
      <c r="G27" s="62"/>
      <c r="H27" s="184">
        <v>2.64</v>
      </c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18"/>
    </row>
    <row r="28" spans="1:20" ht="18" customHeight="1">
      <c r="A28" s="172">
        <v>213</v>
      </c>
      <c r="B28" s="173" t="s">
        <v>141</v>
      </c>
      <c r="C28" s="173" t="s">
        <v>169</v>
      </c>
      <c r="D28" s="171" t="s">
        <v>148</v>
      </c>
      <c r="E28" s="178" t="s">
        <v>202</v>
      </c>
      <c r="F28" s="53">
        <f t="shared" si="0"/>
        <v>0.3168</v>
      </c>
      <c r="G28" s="62"/>
      <c r="H28" s="184">
        <v>0.3168</v>
      </c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18"/>
    </row>
    <row r="29" spans="1:20" ht="18" customHeight="1">
      <c r="A29" s="172">
        <v>213</v>
      </c>
      <c r="B29" s="173" t="s">
        <v>141</v>
      </c>
      <c r="C29" s="173" t="s">
        <v>169</v>
      </c>
      <c r="D29" s="171" t="s">
        <v>148</v>
      </c>
      <c r="E29" s="178" t="s">
        <v>203</v>
      </c>
      <c r="F29" s="53">
        <f t="shared" si="0"/>
        <v>1.1877</v>
      </c>
      <c r="G29" s="62"/>
      <c r="H29" s="184">
        <v>1.1877</v>
      </c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18"/>
    </row>
    <row r="30" spans="1:20" ht="18" customHeight="1">
      <c r="A30" s="172">
        <v>208</v>
      </c>
      <c r="B30" s="173" t="s">
        <v>166</v>
      </c>
      <c r="C30" s="173" t="s">
        <v>141</v>
      </c>
      <c r="D30" s="171" t="s">
        <v>148</v>
      </c>
      <c r="E30" s="178" t="s">
        <v>204</v>
      </c>
      <c r="F30" s="53">
        <f t="shared" si="0"/>
        <v>8.28</v>
      </c>
      <c r="G30" s="62"/>
      <c r="H30" s="184">
        <v>8.28</v>
      </c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18"/>
    </row>
    <row r="31" spans="1:20" ht="18" customHeight="1">
      <c r="A31" s="172">
        <v>208</v>
      </c>
      <c r="B31" s="173" t="s">
        <v>166</v>
      </c>
      <c r="C31" s="173" t="s">
        <v>143</v>
      </c>
      <c r="D31" s="171" t="s">
        <v>148</v>
      </c>
      <c r="E31" s="178" t="s">
        <v>204</v>
      </c>
      <c r="F31" s="53">
        <f t="shared" si="0"/>
        <v>54.0552</v>
      </c>
      <c r="G31" s="62"/>
      <c r="H31" s="184">
        <v>54.0552</v>
      </c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18"/>
    </row>
    <row r="32" spans="1:20" ht="18" customHeight="1">
      <c r="A32" s="172">
        <v>208</v>
      </c>
      <c r="B32" s="173" t="s">
        <v>166</v>
      </c>
      <c r="C32" s="173" t="s">
        <v>170</v>
      </c>
      <c r="D32" s="171" t="s">
        <v>148</v>
      </c>
      <c r="E32" s="178" t="s">
        <v>204</v>
      </c>
      <c r="F32" s="53">
        <f t="shared" si="0"/>
        <v>21.42</v>
      </c>
      <c r="G32" s="62"/>
      <c r="H32" s="184">
        <v>21.42</v>
      </c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18"/>
    </row>
    <row r="33" spans="1:20" ht="18" customHeight="1">
      <c r="A33" s="172">
        <v>208</v>
      </c>
      <c r="B33" s="173" t="s">
        <v>171</v>
      </c>
      <c r="C33" s="173" t="s">
        <v>141</v>
      </c>
      <c r="D33" s="171" t="s">
        <v>148</v>
      </c>
      <c r="E33" s="178" t="s">
        <v>204</v>
      </c>
      <c r="F33" s="53">
        <f t="shared" si="0"/>
        <v>1.7952</v>
      </c>
      <c r="G33" s="62"/>
      <c r="H33" s="184">
        <v>1.7952</v>
      </c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18"/>
    </row>
    <row r="34" spans="1:20" ht="18" customHeight="1">
      <c r="A34" s="172">
        <v>208</v>
      </c>
      <c r="B34" s="173" t="s">
        <v>172</v>
      </c>
      <c r="C34" s="173" t="s">
        <v>140</v>
      </c>
      <c r="D34" s="171" t="s">
        <v>148</v>
      </c>
      <c r="E34" s="178" t="s">
        <v>204</v>
      </c>
      <c r="F34" s="53">
        <f t="shared" si="0"/>
        <v>19.08</v>
      </c>
      <c r="G34" s="62"/>
      <c r="H34" s="184">
        <v>19.08</v>
      </c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18"/>
    </row>
    <row r="35" spans="1:20" ht="18" customHeight="1">
      <c r="A35" s="172">
        <v>208</v>
      </c>
      <c r="B35" s="173" t="s">
        <v>173</v>
      </c>
      <c r="C35" s="173" t="s">
        <v>140</v>
      </c>
      <c r="D35" s="171" t="s">
        <v>148</v>
      </c>
      <c r="E35" s="178" t="s">
        <v>204</v>
      </c>
      <c r="F35" s="53">
        <f t="shared" si="0"/>
        <v>3.36</v>
      </c>
      <c r="G35" s="62"/>
      <c r="H35" s="184">
        <v>3.36</v>
      </c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18"/>
    </row>
    <row r="36" spans="1:20" ht="18" customHeight="1">
      <c r="A36" s="172">
        <v>213</v>
      </c>
      <c r="B36" s="173" t="s">
        <v>168</v>
      </c>
      <c r="C36" s="173" t="s">
        <v>144</v>
      </c>
      <c r="D36" s="171" t="s">
        <v>148</v>
      </c>
      <c r="E36" s="178" t="s">
        <v>205</v>
      </c>
      <c r="F36" s="53">
        <f t="shared" si="0"/>
        <v>113.04</v>
      </c>
      <c r="G36" s="62"/>
      <c r="H36" s="184">
        <v>113.04</v>
      </c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18"/>
    </row>
    <row r="37" spans="1:20" ht="18" customHeight="1">
      <c r="A37" s="172">
        <v>212</v>
      </c>
      <c r="B37" s="173" t="s">
        <v>141</v>
      </c>
      <c r="C37" s="173" t="s">
        <v>165</v>
      </c>
      <c r="D37" s="171" t="s">
        <v>148</v>
      </c>
      <c r="E37" s="178" t="s">
        <v>206</v>
      </c>
      <c r="F37" s="53">
        <f t="shared" si="0"/>
        <v>9.72</v>
      </c>
      <c r="G37" s="62"/>
      <c r="H37" s="184">
        <v>9.72</v>
      </c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18"/>
    </row>
    <row r="38" spans="1:20" ht="22.5" customHeight="1">
      <c r="A38" s="180">
        <v>213</v>
      </c>
      <c r="B38" s="182" t="s">
        <v>168</v>
      </c>
      <c r="C38" s="182" t="s">
        <v>144</v>
      </c>
      <c r="D38" s="140" t="s">
        <v>148</v>
      </c>
      <c r="E38" s="181" t="s">
        <v>207</v>
      </c>
      <c r="F38" s="18">
        <f t="shared" si="0"/>
        <v>27</v>
      </c>
      <c r="G38" s="62"/>
      <c r="H38" s="184">
        <v>27</v>
      </c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18"/>
    </row>
    <row r="39" spans="1:20" ht="24" customHeight="1">
      <c r="A39" s="180">
        <v>212</v>
      </c>
      <c r="B39" s="182" t="s">
        <v>141</v>
      </c>
      <c r="C39" s="182" t="s">
        <v>165</v>
      </c>
      <c r="D39" s="140" t="s">
        <v>148</v>
      </c>
      <c r="E39" s="181" t="s">
        <v>208</v>
      </c>
      <c r="F39" s="18">
        <f t="shared" si="0"/>
        <v>3</v>
      </c>
      <c r="G39" s="62"/>
      <c r="H39" s="184">
        <v>3</v>
      </c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18"/>
    </row>
    <row r="40" spans="1:20" ht="18" customHeight="1">
      <c r="A40" s="180">
        <v>201</v>
      </c>
      <c r="B40" s="182" t="s">
        <v>143</v>
      </c>
      <c r="C40" s="182" t="s">
        <v>141</v>
      </c>
      <c r="D40" s="140" t="s">
        <v>148</v>
      </c>
      <c r="E40" s="181" t="s">
        <v>209</v>
      </c>
      <c r="F40" s="18">
        <f t="shared" si="0"/>
        <v>10.16</v>
      </c>
      <c r="G40" s="62"/>
      <c r="H40" s="184">
        <v>10.16</v>
      </c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18"/>
    </row>
    <row r="41" spans="1:20" ht="18" customHeight="1">
      <c r="A41" s="180">
        <v>201</v>
      </c>
      <c r="B41" s="182" t="s">
        <v>143</v>
      </c>
      <c r="C41" s="182" t="s">
        <v>141</v>
      </c>
      <c r="D41" s="140" t="s">
        <v>148</v>
      </c>
      <c r="E41" s="181" t="s">
        <v>210</v>
      </c>
      <c r="F41" s="18">
        <f t="shared" si="0"/>
        <v>14.52</v>
      </c>
      <c r="G41" s="62"/>
      <c r="H41" s="184">
        <v>14.52</v>
      </c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18"/>
    </row>
    <row r="42" spans="1:20" ht="18" customHeight="1">
      <c r="A42" s="172">
        <v>213</v>
      </c>
      <c r="B42" s="173" t="s">
        <v>141</v>
      </c>
      <c r="C42" s="173" t="s">
        <v>165</v>
      </c>
      <c r="D42" s="171" t="s">
        <v>148</v>
      </c>
      <c r="E42" s="178" t="s">
        <v>211</v>
      </c>
      <c r="F42" s="53">
        <f t="shared" si="0"/>
        <v>1.92</v>
      </c>
      <c r="G42" s="62"/>
      <c r="H42" s="184">
        <v>1.92</v>
      </c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18"/>
    </row>
    <row r="43" spans="1:20" ht="18" customHeight="1">
      <c r="A43" s="172">
        <v>213</v>
      </c>
      <c r="B43" s="173" t="s">
        <v>141</v>
      </c>
      <c r="C43" s="173" t="s">
        <v>165</v>
      </c>
      <c r="D43" s="171" t="s">
        <v>148</v>
      </c>
      <c r="E43" s="178" t="s">
        <v>212</v>
      </c>
      <c r="F43" s="53">
        <f t="shared" si="0"/>
        <v>0.2</v>
      </c>
      <c r="G43" s="62"/>
      <c r="H43" s="184">
        <v>0.2</v>
      </c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18"/>
    </row>
    <row r="44" spans="1:20" ht="18" customHeight="1">
      <c r="A44" s="172">
        <v>213</v>
      </c>
      <c r="B44" s="173" t="s">
        <v>140</v>
      </c>
      <c r="C44" s="173" t="s">
        <v>165</v>
      </c>
      <c r="D44" s="171" t="s">
        <v>148</v>
      </c>
      <c r="E44" s="178" t="s">
        <v>213</v>
      </c>
      <c r="F44" s="53">
        <f t="shared" si="0"/>
        <v>3</v>
      </c>
      <c r="G44" s="62"/>
      <c r="H44" s="184">
        <v>3</v>
      </c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18"/>
    </row>
    <row r="45" spans="1:20" ht="18" customHeight="1">
      <c r="A45" s="174">
        <v>201</v>
      </c>
      <c r="B45" s="175" t="s">
        <v>139</v>
      </c>
      <c r="C45" s="175" t="s">
        <v>140</v>
      </c>
      <c r="D45" s="171" t="s">
        <v>148</v>
      </c>
      <c r="E45" s="179" t="s">
        <v>149</v>
      </c>
      <c r="F45" s="53">
        <f t="shared" si="0"/>
        <v>3</v>
      </c>
      <c r="G45" s="62"/>
      <c r="H45" s="184">
        <v>3</v>
      </c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18"/>
    </row>
    <row r="46" spans="1:20" ht="18" customHeight="1">
      <c r="A46" s="172">
        <v>201</v>
      </c>
      <c r="B46" s="173" t="s">
        <v>141</v>
      </c>
      <c r="C46" s="173" t="s">
        <v>140</v>
      </c>
      <c r="D46" s="171" t="s">
        <v>148</v>
      </c>
      <c r="E46" s="178" t="s">
        <v>150</v>
      </c>
      <c r="F46" s="53">
        <f t="shared" si="0"/>
        <v>2</v>
      </c>
      <c r="G46" s="62"/>
      <c r="H46" s="184">
        <v>2</v>
      </c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18"/>
    </row>
    <row r="47" spans="1:20" ht="18" customHeight="1">
      <c r="A47" s="172">
        <v>201</v>
      </c>
      <c r="B47" s="173" t="s">
        <v>142</v>
      </c>
      <c r="C47" s="173" t="s">
        <v>140</v>
      </c>
      <c r="D47" s="171" t="s">
        <v>148</v>
      </c>
      <c r="E47" s="178" t="s">
        <v>151</v>
      </c>
      <c r="F47" s="53">
        <f t="shared" si="0"/>
        <v>3</v>
      </c>
      <c r="G47" s="62"/>
      <c r="H47" s="184">
        <v>3</v>
      </c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18"/>
    </row>
    <row r="48" spans="1:20" ht="18" customHeight="1">
      <c r="A48" s="172">
        <v>201</v>
      </c>
      <c r="B48" s="173" t="s">
        <v>143</v>
      </c>
      <c r="C48" s="173" t="s">
        <v>140</v>
      </c>
      <c r="D48" s="171" t="s">
        <v>148</v>
      </c>
      <c r="E48" s="178" t="s">
        <v>152</v>
      </c>
      <c r="F48" s="53">
        <f t="shared" si="0"/>
        <v>2</v>
      </c>
      <c r="G48" s="62"/>
      <c r="H48" s="184">
        <v>2</v>
      </c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18"/>
    </row>
    <row r="49" spans="1:20" ht="18" customHeight="1">
      <c r="A49" s="172">
        <v>201</v>
      </c>
      <c r="B49" s="173" t="s">
        <v>143</v>
      </c>
      <c r="C49" s="173" t="s">
        <v>140</v>
      </c>
      <c r="D49" s="171" t="s">
        <v>148</v>
      </c>
      <c r="E49" s="178" t="s">
        <v>153</v>
      </c>
      <c r="F49" s="53">
        <f t="shared" si="0"/>
        <v>1</v>
      </c>
      <c r="G49" s="62"/>
      <c r="H49" s="184">
        <v>1</v>
      </c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18"/>
    </row>
    <row r="50" spans="1:20" ht="18" customHeight="1">
      <c r="A50" s="172">
        <v>201</v>
      </c>
      <c r="B50" s="173" t="s">
        <v>143</v>
      </c>
      <c r="C50" s="173" t="s">
        <v>140</v>
      </c>
      <c r="D50" s="171" t="s">
        <v>148</v>
      </c>
      <c r="E50" s="178" t="s">
        <v>154</v>
      </c>
      <c r="F50" s="53">
        <f t="shared" si="0"/>
        <v>5</v>
      </c>
      <c r="G50" s="62"/>
      <c r="H50" s="184">
        <v>5</v>
      </c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18"/>
    </row>
    <row r="51" spans="1:20" ht="18" customHeight="1">
      <c r="A51" s="172">
        <v>201</v>
      </c>
      <c r="B51" s="173" t="s">
        <v>143</v>
      </c>
      <c r="C51" s="173" t="s">
        <v>140</v>
      </c>
      <c r="D51" s="171" t="s">
        <v>148</v>
      </c>
      <c r="E51" s="178" t="s">
        <v>155</v>
      </c>
      <c r="F51" s="53">
        <f t="shared" si="0"/>
        <v>2</v>
      </c>
      <c r="G51" s="62"/>
      <c r="H51" s="184">
        <v>2</v>
      </c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18"/>
    </row>
    <row r="52" spans="1:20" ht="18" customHeight="1">
      <c r="A52" s="172">
        <v>201</v>
      </c>
      <c r="B52" s="173" t="s">
        <v>143</v>
      </c>
      <c r="C52" s="173" t="s">
        <v>140</v>
      </c>
      <c r="D52" s="171" t="s">
        <v>148</v>
      </c>
      <c r="E52" s="178" t="s">
        <v>156</v>
      </c>
      <c r="F52" s="53">
        <f t="shared" si="0"/>
        <v>3</v>
      </c>
      <c r="G52" s="62"/>
      <c r="H52" s="184">
        <v>3</v>
      </c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18"/>
    </row>
    <row r="53" spans="1:20" ht="18" customHeight="1">
      <c r="A53" s="172">
        <v>201</v>
      </c>
      <c r="B53" s="173" t="s">
        <v>143</v>
      </c>
      <c r="C53" s="173" t="s">
        <v>140</v>
      </c>
      <c r="D53" s="171" t="s">
        <v>148</v>
      </c>
      <c r="E53" s="178" t="s">
        <v>157</v>
      </c>
      <c r="F53" s="53">
        <f t="shared" si="0"/>
        <v>2</v>
      </c>
      <c r="G53" s="62"/>
      <c r="H53" s="184">
        <v>2</v>
      </c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18"/>
    </row>
    <row r="54" spans="1:20" ht="18" customHeight="1">
      <c r="A54" s="172">
        <v>201</v>
      </c>
      <c r="B54" s="173" t="s">
        <v>143</v>
      </c>
      <c r="C54" s="173" t="s">
        <v>140</v>
      </c>
      <c r="D54" s="171" t="s">
        <v>148</v>
      </c>
      <c r="E54" s="178" t="s">
        <v>158</v>
      </c>
      <c r="F54" s="53">
        <f t="shared" si="0"/>
        <v>2</v>
      </c>
      <c r="G54" s="62"/>
      <c r="H54" s="184">
        <v>2</v>
      </c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18"/>
    </row>
    <row r="55" spans="1:20" ht="18" customHeight="1">
      <c r="A55" s="172">
        <v>201</v>
      </c>
      <c r="B55" s="173" t="s">
        <v>143</v>
      </c>
      <c r="C55" s="173" t="s">
        <v>140</v>
      </c>
      <c r="D55" s="171" t="s">
        <v>148</v>
      </c>
      <c r="E55" s="178" t="s">
        <v>159</v>
      </c>
      <c r="F55" s="53">
        <f t="shared" si="0"/>
        <v>2</v>
      </c>
      <c r="G55" s="62"/>
      <c r="H55" s="184">
        <v>2</v>
      </c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18"/>
    </row>
    <row r="56" spans="1:20" ht="18" customHeight="1">
      <c r="A56" s="172">
        <v>201</v>
      </c>
      <c r="B56" s="173" t="s">
        <v>143</v>
      </c>
      <c r="C56" s="173" t="s">
        <v>140</v>
      </c>
      <c r="D56" s="171" t="s">
        <v>148</v>
      </c>
      <c r="E56" s="178" t="s">
        <v>160</v>
      </c>
      <c r="F56" s="53">
        <f t="shared" si="0"/>
        <v>5</v>
      </c>
      <c r="G56" s="62"/>
      <c r="H56" s="184">
        <v>5</v>
      </c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18"/>
    </row>
    <row r="57" spans="1:20" ht="18" customHeight="1">
      <c r="A57" s="172">
        <v>212</v>
      </c>
      <c r="B57" s="173" t="s">
        <v>144</v>
      </c>
      <c r="C57" s="173" t="s">
        <v>141</v>
      </c>
      <c r="D57" s="171" t="s">
        <v>148</v>
      </c>
      <c r="E57" s="178" t="s">
        <v>161</v>
      </c>
      <c r="F57" s="53">
        <f t="shared" si="0"/>
        <v>13</v>
      </c>
      <c r="G57" s="62"/>
      <c r="H57" s="184">
        <v>13</v>
      </c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18"/>
    </row>
    <row r="58" spans="1:20" ht="18" customHeight="1">
      <c r="A58" s="172">
        <v>213</v>
      </c>
      <c r="B58" s="173" t="s">
        <v>141</v>
      </c>
      <c r="C58" s="173" t="s">
        <v>145</v>
      </c>
      <c r="D58" s="171" t="s">
        <v>148</v>
      </c>
      <c r="E58" s="178" t="s">
        <v>162</v>
      </c>
      <c r="F58" s="53">
        <f t="shared" si="0"/>
        <v>2</v>
      </c>
      <c r="G58" s="62"/>
      <c r="H58" s="184">
        <v>2</v>
      </c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18"/>
    </row>
    <row r="59" spans="1:20" ht="18" customHeight="1">
      <c r="A59" s="172">
        <v>201</v>
      </c>
      <c r="B59" s="173" t="s">
        <v>143</v>
      </c>
      <c r="C59" s="173" t="s">
        <v>140</v>
      </c>
      <c r="D59" s="171" t="s">
        <v>148</v>
      </c>
      <c r="E59" s="178" t="s">
        <v>163</v>
      </c>
      <c r="F59" s="53">
        <f t="shared" si="0"/>
        <v>5</v>
      </c>
      <c r="G59" s="62"/>
      <c r="H59" s="184">
        <v>5</v>
      </c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18"/>
    </row>
    <row r="60" spans="1:20" ht="18" customHeight="1">
      <c r="A60" s="172">
        <v>201</v>
      </c>
      <c r="B60" s="173" t="s">
        <v>143</v>
      </c>
      <c r="C60" s="173" t="s">
        <v>140</v>
      </c>
      <c r="D60" s="171" t="s">
        <v>148</v>
      </c>
      <c r="E60" s="178" t="s">
        <v>164</v>
      </c>
      <c r="F60" s="53">
        <f t="shared" si="0"/>
        <v>10</v>
      </c>
      <c r="G60" s="62"/>
      <c r="H60" s="184">
        <v>10</v>
      </c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18"/>
    </row>
    <row r="61" spans="1:20" ht="18" customHeight="1">
      <c r="A61" s="190">
        <v>211</v>
      </c>
      <c r="B61" s="182" t="s">
        <v>218</v>
      </c>
      <c r="C61" s="182" t="s">
        <v>219</v>
      </c>
      <c r="D61" s="140" t="s">
        <v>148</v>
      </c>
      <c r="E61" s="190" t="s">
        <v>214</v>
      </c>
      <c r="F61" s="53">
        <f t="shared" si="0"/>
        <v>20</v>
      </c>
      <c r="G61" s="200">
        <v>20</v>
      </c>
      <c r="H61" s="189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18"/>
    </row>
    <row r="62" spans="1:20" ht="18" customHeight="1">
      <c r="A62" s="190">
        <v>212</v>
      </c>
      <c r="B62" s="182" t="s">
        <v>219</v>
      </c>
      <c r="C62" s="182" t="s">
        <v>219</v>
      </c>
      <c r="D62" s="140" t="s">
        <v>148</v>
      </c>
      <c r="E62" s="190" t="s">
        <v>215</v>
      </c>
      <c r="F62" s="53">
        <f t="shared" si="0"/>
        <v>42.35</v>
      </c>
      <c r="G62" s="200">
        <v>42.35</v>
      </c>
      <c r="H62" s="18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18"/>
    </row>
    <row r="63" spans="1:20" ht="18" customHeight="1">
      <c r="A63" s="190">
        <v>213</v>
      </c>
      <c r="B63" s="182" t="s">
        <v>220</v>
      </c>
      <c r="C63" s="182" t="s">
        <v>219</v>
      </c>
      <c r="D63" s="140" t="s">
        <v>148</v>
      </c>
      <c r="E63" s="190" t="s">
        <v>216</v>
      </c>
      <c r="F63" s="53">
        <f t="shared" si="0"/>
        <v>20</v>
      </c>
      <c r="G63" s="200">
        <v>20</v>
      </c>
      <c r="H63" s="18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18"/>
    </row>
    <row r="64" spans="1:20" ht="22.5" customHeight="1">
      <c r="A64" s="190">
        <v>213</v>
      </c>
      <c r="B64" s="182" t="s">
        <v>221</v>
      </c>
      <c r="C64" s="182" t="s">
        <v>221</v>
      </c>
      <c r="D64" s="140" t="s">
        <v>148</v>
      </c>
      <c r="E64" s="194" t="s">
        <v>217</v>
      </c>
      <c r="F64" s="53">
        <f t="shared" si="0"/>
        <v>15</v>
      </c>
      <c r="G64" s="200">
        <v>15</v>
      </c>
      <c r="H64" s="189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18"/>
    </row>
  </sheetData>
  <sheetProtection/>
  <mergeCells count="20">
    <mergeCell ref="Q6:Q7"/>
    <mergeCell ref="R6:R7"/>
    <mergeCell ref="S5:S7"/>
    <mergeCell ref="T5:T7"/>
    <mergeCell ref="K6:K7"/>
    <mergeCell ref="L6:L7"/>
    <mergeCell ref="M5:M7"/>
    <mergeCell ref="N6:N7"/>
    <mergeCell ref="O6:O7"/>
    <mergeCell ref="P6:P7"/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43" right="0.39" top="0.71" bottom="0.63" header="0.5" footer="0.5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0">
      <selection activeCell="A24" sqref="A24:J64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31.50390625" style="1" customWidth="1"/>
    <col min="6" max="6" width="15.375" style="1" customWidth="1"/>
    <col min="7" max="7" width="15.875" style="1" customWidth="1"/>
    <col min="8" max="9" width="12.75390625" style="1" customWidth="1"/>
    <col min="10" max="10" width="19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16"/>
      <c r="B1" s="116"/>
      <c r="C1" s="116"/>
      <c r="D1" s="116"/>
    </row>
    <row r="2" spans="1:10" ht="19.5" customHeight="1">
      <c r="A2" s="32"/>
      <c r="B2" s="90"/>
      <c r="C2" s="90"/>
      <c r="D2" s="90"/>
      <c r="E2" s="90"/>
      <c r="F2" s="90"/>
      <c r="G2" s="90"/>
      <c r="H2" s="90"/>
      <c r="I2" s="90"/>
      <c r="J2" s="93" t="s">
        <v>52</v>
      </c>
    </row>
    <row r="3" spans="1:10" ht="19.5" customHeight="1">
      <c r="A3" s="104" t="s">
        <v>53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2" ht="19.5" customHeight="1">
      <c r="A4" s="65"/>
      <c r="B4" s="65"/>
      <c r="C4" s="65"/>
      <c r="D4" s="65"/>
      <c r="E4" s="65"/>
      <c r="F4" s="91"/>
      <c r="G4" s="91"/>
      <c r="H4" s="91"/>
      <c r="I4" s="91"/>
      <c r="J4" s="7" t="s">
        <v>4</v>
      </c>
      <c r="K4" s="24"/>
      <c r="L4" s="24"/>
    </row>
    <row r="5" spans="1:12" ht="19.5" customHeight="1">
      <c r="A5" s="66" t="s">
        <v>28</v>
      </c>
      <c r="B5" s="66"/>
      <c r="C5" s="66"/>
      <c r="D5" s="66"/>
      <c r="E5" s="66"/>
      <c r="F5" s="118" t="s">
        <v>29</v>
      </c>
      <c r="G5" s="118" t="s">
        <v>54</v>
      </c>
      <c r="H5" s="117" t="s">
        <v>55</v>
      </c>
      <c r="I5" s="117" t="s">
        <v>56</v>
      </c>
      <c r="J5" s="117" t="s">
        <v>57</v>
      </c>
      <c r="K5" s="24"/>
      <c r="L5" s="24"/>
    </row>
    <row r="6" spans="1:12" ht="19.5" customHeight="1">
      <c r="A6" s="66" t="s">
        <v>39</v>
      </c>
      <c r="B6" s="66"/>
      <c r="C6" s="66"/>
      <c r="D6" s="117" t="s">
        <v>40</v>
      </c>
      <c r="E6" s="117" t="s">
        <v>58</v>
      </c>
      <c r="F6" s="118"/>
      <c r="G6" s="118"/>
      <c r="H6" s="117"/>
      <c r="I6" s="117"/>
      <c r="J6" s="117"/>
      <c r="K6" s="24"/>
      <c r="L6" s="24"/>
    </row>
    <row r="7" spans="1:12" ht="20.25" customHeight="1">
      <c r="A7" s="92" t="s">
        <v>49</v>
      </c>
      <c r="B7" s="92" t="s">
        <v>50</v>
      </c>
      <c r="C7" s="67" t="s">
        <v>51</v>
      </c>
      <c r="D7" s="117"/>
      <c r="E7" s="117"/>
      <c r="F7" s="118"/>
      <c r="G7" s="118"/>
      <c r="H7" s="117"/>
      <c r="I7" s="117"/>
      <c r="J7" s="117"/>
      <c r="K7" s="24"/>
      <c r="L7" s="24"/>
    </row>
    <row r="8" spans="1:10" ht="17.25" customHeight="1">
      <c r="A8" s="180">
        <v>201</v>
      </c>
      <c r="B8" s="182" t="s">
        <v>143</v>
      </c>
      <c r="C8" s="182" t="s">
        <v>141</v>
      </c>
      <c r="D8" s="171" t="s">
        <v>138</v>
      </c>
      <c r="E8" s="181" t="s">
        <v>193</v>
      </c>
      <c r="F8" s="188">
        <f>G8+H8</f>
        <v>130.2332</v>
      </c>
      <c r="G8" s="183">
        <v>130.2332</v>
      </c>
      <c r="H8" s="62"/>
      <c r="I8" s="62"/>
      <c r="J8" s="62"/>
    </row>
    <row r="9" spans="1:10" ht="17.25" customHeight="1">
      <c r="A9" s="180">
        <v>201</v>
      </c>
      <c r="B9" s="182" t="s">
        <v>143</v>
      </c>
      <c r="C9" s="182" t="s">
        <v>165</v>
      </c>
      <c r="D9" s="171" t="s">
        <v>138</v>
      </c>
      <c r="E9" s="181" t="s">
        <v>193</v>
      </c>
      <c r="F9" s="188">
        <f aca="true" t="shared" si="0" ref="F9:F64">G9+H9</f>
        <v>11.9162</v>
      </c>
      <c r="G9" s="183">
        <v>11.9162</v>
      </c>
      <c r="H9" s="62"/>
      <c r="I9" s="62"/>
      <c r="J9" s="62"/>
    </row>
    <row r="10" spans="1:10" ht="17.25" customHeight="1">
      <c r="A10" s="180">
        <v>205</v>
      </c>
      <c r="B10" s="182" t="s">
        <v>166</v>
      </c>
      <c r="C10" s="182" t="s">
        <v>143</v>
      </c>
      <c r="D10" s="171" t="s">
        <v>148</v>
      </c>
      <c r="E10" s="181" t="s">
        <v>193</v>
      </c>
      <c r="F10" s="188">
        <f t="shared" si="0"/>
        <v>2.6834</v>
      </c>
      <c r="G10" s="183">
        <v>2.6834</v>
      </c>
      <c r="H10" s="62"/>
      <c r="I10" s="62"/>
      <c r="J10" s="62"/>
    </row>
    <row r="11" spans="1:10" ht="17.25" customHeight="1">
      <c r="A11" s="180">
        <v>208</v>
      </c>
      <c r="B11" s="182" t="s">
        <v>144</v>
      </c>
      <c r="C11" s="182" t="s">
        <v>141</v>
      </c>
      <c r="D11" s="171" t="s">
        <v>148</v>
      </c>
      <c r="E11" s="181" t="s">
        <v>193</v>
      </c>
      <c r="F11" s="188">
        <f t="shared" si="0"/>
        <v>1.4455</v>
      </c>
      <c r="G11" s="183">
        <v>1.4455</v>
      </c>
      <c r="H11" s="62"/>
      <c r="I11" s="62"/>
      <c r="J11" s="62"/>
    </row>
    <row r="12" spans="1:10" ht="17.25" customHeight="1">
      <c r="A12" s="180">
        <v>208</v>
      </c>
      <c r="B12" s="182" t="s">
        <v>144</v>
      </c>
      <c r="C12" s="182" t="s">
        <v>140</v>
      </c>
      <c r="D12" s="171" t="s">
        <v>148</v>
      </c>
      <c r="E12" s="181" t="s">
        <v>193</v>
      </c>
      <c r="F12" s="188">
        <f t="shared" si="0"/>
        <v>0.7264</v>
      </c>
      <c r="G12" s="183">
        <v>0.7264</v>
      </c>
      <c r="H12" s="62"/>
      <c r="I12" s="62"/>
      <c r="J12" s="62"/>
    </row>
    <row r="13" spans="1:10" ht="17.25" customHeight="1">
      <c r="A13" s="180">
        <v>208</v>
      </c>
      <c r="B13" s="182" t="s">
        <v>144</v>
      </c>
      <c r="C13" s="182" t="s">
        <v>144</v>
      </c>
      <c r="D13" s="171" t="s">
        <v>148</v>
      </c>
      <c r="E13" s="181" t="s">
        <v>193</v>
      </c>
      <c r="F13" s="188">
        <f t="shared" si="0"/>
        <v>37.7646</v>
      </c>
      <c r="G13" s="183">
        <v>37.7646</v>
      </c>
      <c r="H13" s="62"/>
      <c r="I13" s="62"/>
      <c r="J13" s="62"/>
    </row>
    <row r="14" spans="1:10" ht="17.25" customHeight="1">
      <c r="A14" s="180">
        <v>210</v>
      </c>
      <c r="B14" s="182" t="s">
        <v>142</v>
      </c>
      <c r="C14" s="182" t="s">
        <v>141</v>
      </c>
      <c r="D14" s="171" t="s">
        <v>148</v>
      </c>
      <c r="E14" s="181" t="s">
        <v>193</v>
      </c>
      <c r="F14" s="188">
        <f t="shared" si="0"/>
        <v>7.4239</v>
      </c>
      <c r="G14" s="183">
        <v>7.4239</v>
      </c>
      <c r="H14" s="62"/>
      <c r="I14" s="62"/>
      <c r="J14" s="62"/>
    </row>
    <row r="15" spans="1:10" ht="17.25" customHeight="1">
      <c r="A15" s="180">
        <v>210</v>
      </c>
      <c r="B15" s="182" t="s">
        <v>142</v>
      </c>
      <c r="C15" s="182" t="s">
        <v>140</v>
      </c>
      <c r="D15" s="171" t="s">
        <v>148</v>
      </c>
      <c r="E15" s="181" t="s">
        <v>193</v>
      </c>
      <c r="F15" s="188">
        <f t="shared" si="0"/>
        <v>3.9025</v>
      </c>
      <c r="G15" s="183">
        <v>3.9025</v>
      </c>
      <c r="H15" s="62"/>
      <c r="I15" s="62"/>
      <c r="J15" s="62"/>
    </row>
    <row r="16" spans="1:10" ht="17.25" customHeight="1">
      <c r="A16" s="180">
        <v>213</v>
      </c>
      <c r="B16" s="182" t="s">
        <v>141</v>
      </c>
      <c r="C16" s="182" t="s">
        <v>167</v>
      </c>
      <c r="D16" s="171" t="s">
        <v>148</v>
      </c>
      <c r="E16" s="181" t="s">
        <v>193</v>
      </c>
      <c r="F16" s="188">
        <f t="shared" si="0"/>
        <v>61.8042</v>
      </c>
      <c r="G16" s="183">
        <v>61.8042</v>
      </c>
      <c r="H16" s="62"/>
      <c r="I16" s="62"/>
      <c r="J16" s="62"/>
    </row>
    <row r="17" spans="1:10" ht="17.25" customHeight="1">
      <c r="A17" s="180">
        <v>221</v>
      </c>
      <c r="B17" s="182" t="s">
        <v>140</v>
      </c>
      <c r="C17" s="182" t="s">
        <v>141</v>
      </c>
      <c r="D17" s="171" t="s">
        <v>148</v>
      </c>
      <c r="E17" s="181" t="s">
        <v>193</v>
      </c>
      <c r="F17" s="188">
        <f t="shared" si="0"/>
        <v>21.4668</v>
      </c>
      <c r="G17" s="183">
        <v>21.4668</v>
      </c>
      <c r="H17" s="62"/>
      <c r="I17" s="62"/>
      <c r="J17" s="62"/>
    </row>
    <row r="18" spans="1:10" ht="17.25" customHeight="1">
      <c r="A18" s="180">
        <v>201</v>
      </c>
      <c r="B18" s="182" t="s">
        <v>143</v>
      </c>
      <c r="C18" s="182" t="s">
        <v>141</v>
      </c>
      <c r="D18" s="171" t="s">
        <v>148</v>
      </c>
      <c r="E18" s="181" t="s">
        <v>194</v>
      </c>
      <c r="F18" s="188">
        <f t="shared" si="0"/>
        <v>5.3977</v>
      </c>
      <c r="G18" s="184">
        <v>5.3977</v>
      </c>
      <c r="H18" s="62"/>
      <c r="I18" s="62"/>
      <c r="J18" s="62"/>
    </row>
    <row r="19" spans="1:10" ht="17.25" customHeight="1">
      <c r="A19" s="180">
        <v>201</v>
      </c>
      <c r="B19" s="182" t="s">
        <v>143</v>
      </c>
      <c r="C19" s="182" t="s">
        <v>141</v>
      </c>
      <c r="D19" s="171" t="s">
        <v>148</v>
      </c>
      <c r="E19" s="181" t="s">
        <v>195</v>
      </c>
      <c r="F19" s="188">
        <f t="shared" si="0"/>
        <v>10.0679</v>
      </c>
      <c r="G19" s="184">
        <v>10.0679</v>
      </c>
      <c r="H19" s="62"/>
      <c r="I19" s="62"/>
      <c r="J19" s="62"/>
    </row>
    <row r="20" spans="1:10" ht="17.25" customHeight="1">
      <c r="A20" s="180">
        <v>213</v>
      </c>
      <c r="B20" s="182" t="s">
        <v>141</v>
      </c>
      <c r="C20" s="182" t="s">
        <v>167</v>
      </c>
      <c r="D20" s="171" t="s">
        <v>148</v>
      </c>
      <c r="E20" s="181" t="s">
        <v>196</v>
      </c>
      <c r="F20" s="188">
        <f t="shared" si="0"/>
        <v>12.984</v>
      </c>
      <c r="G20" s="184">
        <v>12.984</v>
      </c>
      <c r="H20" s="62"/>
      <c r="I20" s="62"/>
      <c r="J20" s="62"/>
    </row>
    <row r="21" spans="1:10" ht="17.25" customHeight="1">
      <c r="A21" s="180">
        <v>201</v>
      </c>
      <c r="B21" s="182" t="s">
        <v>143</v>
      </c>
      <c r="C21" s="182" t="s">
        <v>165</v>
      </c>
      <c r="D21" s="171" t="s">
        <v>148</v>
      </c>
      <c r="E21" s="181" t="s">
        <v>196</v>
      </c>
      <c r="F21" s="188">
        <f t="shared" si="0"/>
        <v>1.4965</v>
      </c>
      <c r="G21" s="184">
        <v>1.4965</v>
      </c>
      <c r="H21" s="62"/>
      <c r="I21" s="62"/>
      <c r="J21" s="62"/>
    </row>
    <row r="22" spans="1:10" ht="17.25" customHeight="1">
      <c r="A22" s="180">
        <v>201</v>
      </c>
      <c r="B22" s="182" t="s">
        <v>143</v>
      </c>
      <c r="C22" s="182" t="s">
        <v>141</v>
      </c>
      <c r="D22" s="171" t="s">
        <v>148</v>
      </c>
      <c r="E22" s="181" t="s">
        <v>197</v>
      </c>
      <c r="F22" s="188">
        <f t="shared" si="0"/>
        <v>60.5</v>
      </c>
      <c r="G22" s="184">
        <v>60.5</v>
      </c>
      <c r="H22" s="62"/>
      <c r="I22" s="62"/>
      <c r="J22" s="62"/>
    </row>
    <row r="23" spans="1:10" ht="17.25" customHeight="1">
      <c r="A23" s="180">
        <v>208</v>
      </c>
      <c r="B23" s="182" t="s">
        <v>144</v>
      </c>
      <c r="C23" s="182" t="s">
        <v>141</v>
      </c>
      <c r="D23" s="171" t="s">
        <v>148</v>
      </c>
      <c r="E23" s="181" t="s">
        <v>197</v>
      </c>
      <c r="F23" s="188">
        <f t="shared" si="0"/>
        <v>15.4</v>
      </c>
      <c r="G23" s="184">
        <v>15.4</v>
      </c>
      <c r="H23" s="62"/>
      <c r="I23" s="62"/>
      <c r="J23" s="62"/>
    </row>
    <row r="24" spans="1:10" ht="17.25" customHeight="1">
      <c r="A24" s="180">
        <v>201</v>
      </c>
      <c r="B24" s="182" t="s">
        <v>143</v>
      </c>
      <c r="C24" s="182" t="s">
        <v>141</v>
      </c>
      <c r="D24" s="171" t="s">
        <v>148</v>
      </c>
      <c r="E24" s="181" t="s">
        <v>198</v>
      </c>
      <c r="F24" s="188">
        <f t="shared" si="0"/>
        <v>1.4568</v>
      </c>
      <c r="G24" s="184">
        <v>1.4568</v>
      </c>
      <c r="H24" s="62"/>
      <c r="I24" s="62"/>
      <c r="J24" s="62"/>
    </row>
    <row r="25" spans="1:10" ht="17.25" customHeight="1">
      <c r="A25" s="180">
        <v>213</v>
      </c>
      <c r="B25" s="182" t="s">
        <v>168</v>
      </c>
      <c r="C25" s="182" t="s">
        <v>144</v>
      </c>
      <c r="D25" s="171" t="s">
        <v>148</v>
      </c>
      <c r="E25" s="181" t="s">
        <v>199</v>
      </c>
      <c r="F25" s="188">
        <f t="shared" si="0"/>
        <v>11.604</v>
      </c>
      <c r="G25" s="184">
        <v>11.604</v>
      </c>
      <c r="H25" s="62"/>
      <c r="I25" s="62"/>
      <c r="J25" s="62"/>
    </row>
    <row r="26" spans="1:10" ht="17.25" customHeight="1">
      <c r="A26" s="180">
        <v>213</v>
      </c>
      <c r="B26" s="182" t="s">
        <v>168</v>
      </c>
      <c r="C26" s="182" t="s">
        <v>144</v>
      </c>
      <c r="D26" s="171" t="s">
        <v>148</v>
      </c>
      <c r="E26" s="181" t="s">
        <v>200</v>
      </c>
      <c r="F26" s="188">
        <f t="shared" si="0"/>
        <v>2.148</v>
      </c>
      <c r="G26" s="184">
        <v>2.148</v>
      </c>
      <c r="H26" s="62"/>
      <c r="I26" s="62"/>
      <c r="J26" s="62"/>
    </row>
    <row r="27" spans="1:10" ht="17.25" customHeight="1">
      <c r="A27" s="180">
        <v>213</v>
      </c>
      <c r="B27" s="182" t="s">
        <v>141</v>
      </c>
      <c r="C27" s="182" t="s">
        <v>169</v>
      </c>
      <c r="D27" s="171" t="s">
        <v>148</v>
      </c>
      <c r="E27" s="181" t="s">
        <v>201</v>
      </c>
      <c r="F27" s="188">
        <f t="shared" si="0"/>
        <v>2.64</v>
      </c>
      <c r="G27" s="184">
        <v>2.64</v>
      </c>
      <c r="H27" s="62"/>
      <c r="I27" s="62"/>
      <c r="J27" s="62"/>
    </row>
    <row r="28" spans="1:10" ht="17.25" customHeight="1">
      <c r="A28" s="180">
        <v>213</v>
      </c>
      <c r="B28" s="182" t="s">
        <v>141</v>
      </c>
      <c r="C28" s="182" t="s">
        <v>169</v>
      </c>
      <c r="D28" s="171" t="s">
        <v>148</v>
      </c>
      <c r="E28" s="181" t="s">
        <v>202</v>
      </c>
      <c r="F28" s="188">
        <f t="shared" si="0"/>
        <v>0.3168</v>
      </c>
      <c r="G28" s="184">
        <v>0.3168</v>
      </c>
      <c r="H28" s="62"/>
      <c r="I28" s="62"/>
      <c r="J28" s="62"/>
    </row>
    <row r="29" spans="1:10" ht="17.25" customHeight="1">
      <c r="A29" s="180">
        <v>213</v>
      </c>
      <c r="B29" s="182" t="s">
        <v>141</v>
      </c>
      <c r="C29" s="182" t="s">
        <v>169</v>
      </c>
      <c r="D29" s="171" t="s">
        <v>148</v>
      </c>
      <c r="E29" s="181" t="s">
        <v>203</v>
      </c>
      <c r="F29" s="188">
        <f t="shared" si="0"/>
        <v>1.1877</v>
      </c>
      <c r="G29" s="184">
        <v>1.1877</v>
      </c>
      <c r="H29" s="62"/>
      <c r="I29" s="62"/>
      <c r="J29" s="62"/>
    </row>
    <row r="30" spans="1:10" ht="17.25" customHeight="1">
      <c r="A30" s="180">
        <v>208</v>
      </c>
      <c r="B30" s="182" t="s">
        <v>166</v>
      </c>
      <c r="C30" s="182" t="s">
        <v>141</v>
      </c>
      <c r="D30" s="171" t="s">
        <v>148</v>
      </c>
      <c r="E30" s="181" t="s">
        <v>204</v>
      </c>
      <c r="F30" s="188">
        <f t="shared" si="0"/>
        <v>8.28</v>
      </c>
      <c r="G30" s="184">
        <v>8.28</v>
      </c>
      <c r="H30" s="62"/>
      <c r="I30" s="62"/>
      <c r="J30" s="62"/>
    </row>
    <row r="31" spans="1:10" ht="17.25" customHeight="1">
      <c r="A31" s="180">
        <v>208</v>
      </c>
      <c r="B31" s="182" t="s">
        <v>166</v>
      </c>
      <c r="C31" s="182" t="s">
        <v>143</v>
      </c>
      <c r="D31" s="171" t="s">
        <v>148</v>
      </c>
      <c r="E31" s="181" t="s">
        <v>204</v>
      </c>
      <c r="F31" s="188">
        <f t="shared" si="0"/>
        <v>54.0552</v>
      </c>
      <c r="G31" s="184">
        <v>54.0552</v>
      </c>
      <c r="H31" s="62"/>
      <c r="I31" s="62"/>
      <c r="J31" s="62"/>
    </row>
    <row r="32" spans="1:10" ht="17.25" customHeight="1">
      <c r="A32" s="180">
        <v>208</v>
      </c>
      <c r="B32" s="182" t="s">
        <v>166</v>
      </c>
      <c r="C32" s="182" t="s">
        <v>170</v>
      </c>
      <c r="D32" s="171" t="s">
        <v>148</v>
      </c>
      <c r="E32" s="181" t="s">
        <v>204</v>
      </c>
      <c r="F32" s="188">
        <f t="shared" si="0"/>
        <v>21.42</v>
      </c>
      <c r="G32" s="184">
        <v>21.42</v>
      </c>
      <c r="H32" s="62"/>
      <c r="I32" s="62"/>
      <c r="J32" s="62"/>
    </row>
    <row r="33" spans="1:10" ht="17.25" customHeight="1">
      <c r="A33" s="180">
        <v>208</v>
      </c>
      <c r="B33" s="182" t="s">
        <v>171</v>
      </c>
      <c r="C33" s="182" t="s">
        <v>141</v>
      </c>
      <c r="D33" s="171" t="s">
        <v>148</v>
      </c>
      <c r="E33" s="181" t="s">
        <v>204</v>
      </c>
      <c r="F33" s="188">
        <f t="shared" si="0"/>
        <v>1.7952</v>
      </c>
      <c r="G33" s="184">
        <v>1.7952</v>
      </c>
      <c r="H33" s="62"/>
      <c r="I33" s="62"/>
      <c r="J33" s="62"/>
    </row>
    <row r="34" spans="1:10" ht="17.25" customHeight="1">
      <c r="A34" s="180">
        <v>208</v>
      </c>
      <c r="B34" s="182" t="s">
        <v>172</v>
      </c>
      <c r="C34" s="182" t="s">
        <v>140</v>
      </c>
      <c r="D34" s="171" t="s">
        <v>148</v>
      </c>
      <c r="E34" s="181" t="s">
        <v>204</v>
      </c>
      <c r="F34" s="188">
        <f t="shared" si="0"/>
        <v>19.08</v>
      </c>
      <c r="G34" s="184">
        <v>19.08</v>
      </c>
      <c r="H34" s="62"/>
      <c r="I34" s="62"/>
      <c r="J34" s="62"/>
    </row>
    <row r="35" spans="1:10" ht="17.25" customHeight="1">
      <c r="A35" s="180">
        <v>208</v>
      </c>
      <c r="B35" s="182" t="s">
        <v>173</v>
      </c>
      <c r="C35" s="182" t="s">
        <v>140</v>
      </c>
      <c r="D35" s="171" t="s">
        <v>148</v>
      </c>
      <c r="E35" s="181" t="s">
        <v>204</v>
      </c>
      <c r="F35" s="188">
        <f t="shared" si="0"/>
        <v>3.36</v>
      </c>
      <c r="G35" s="184">
        <v>3.36</v>
      </c>
      <c r="H35" s="62"/>
      <c r="I35" s="62"/>
      <c r="J35" s="62"/>
    </row>
    <row r="36" spans="1:10" ht="17.25" customHeight="1">
      <c r="A36" s="180">
        <v>213</v>
      </c>
      <c r="B36" s="182" t="s">
        <v>168</v>
      </c>
      <c r="C36" s="182" t="s">
        <v>144</v>
      </c>
      <c r="D36" s="171" t="s">
        <v>148</v>
      </c>
      <c r="E36" s="181" t="s">
        <v>205</v>
      </c>
      <c r="F36" s="188">
        <f t="shared" si="0"/>
        <v>113.04</v>
      </c>
      <c r="G36" s="184">
        <v>113.04</v>
      </c>
      <c r="H36" s="62"/>
      <c r="I36" s="62"/>
      <c r="J36" s="62"/>
    </row>
    <row r="37" spans="1:10" ht="17.25" customHeight="1">
      <c r="A37" s="180">
        <v>212</v>
      </c>
      <c r="B37" s="182" t="s">
        <v>141</v>
      </c>
      <c r="C37" s="182" t="s">
        <v>165</v>
      </c>
      <c r="D37" s="171" t="s">
        <v>148</v>
      </c>
      <c r="E37" s="181" t="s">
        <v>206</v>
      </c>
      <c r="F37" s="188">
        <f t="shared" si="0"/>
        <v>9.72</v>
      </c>
      <c r="G37" s="184">
        <v>9.72</v>
      </c>
      <c r="H37" s="62"/>
      <c r="I37" s="62"/>
      <c r="J37" s="62"/>
    </row>
    <row r="38" spans="1:10" ht="17.25" customHeight="1">
      <c r="A38" s="180">
        <v>213</v>
      </c>
      <c r="B38" s="182" t="s">
        <v>168</v>
      </c>
      <c r="C38" s="182" t="s">
        <v>144</v>
      </c>
      <c r="D38" s="171" t="s">
        <v>148</v>
      </c>
      <c r="E38" s="181" t="s">
        <v>207</v>
      </c>
      <c r="F38" s="188">
        <f t="shared" si="0"/>
        <v>27</v>
      </c>
      <c r="G38" s="184">
        <v>27</v>
      </c>
      <c r="H38" s="62"/>
      <c r="I38" s="62"/>
      <c r="J38" s="62"/>
    </row>
    <row r="39" spans="1:10" ht="17.25" customHeight="1">
      <c r="A39" s="180">
        <v>212</v>
      </c>
      <c r="B39" s="182" t="s">
        <v>141</v>
      </c>
      <c r="C39" s="182" t="s">
        <v>165</v>
      </c>
      <c r="D39" s="171" t="s">
        <v>148</v>
      </c>
      <c r="E39" s="181" t="s">
        <v>208</v>
      </c>
      <c r="F39" s="188">
        <f t="shared" si="0"/>
        <v>3</v>
      </c>
      <c r="G39" s="184">
        <v>3</v>
      </c>
      <c r="H39" s="62"/>
      <c r="I39" s="62"/>
      <c r="J39" s="62"/>
    </row>
    <row r="40" spans="1:10" ht="17.25" customHeight="1">
      <c r="A40" s="180">
        <v>201</v>
      </c>
      <c r="B40" s="182" t="s">
        <v>143</v>
      </c>
      <c r="C40" s="182" t="s">
        <v>141</v>
      </c>
      <c r="D40" s="171" t="s">
        <v>148</v>
      </c>
      <c r="E40" s="181" t="s">
        <v>209</v>
      </c>
      <c r="F40" s="188">
        <f t="shared" si="0"/>
        <v>10.16</v>
      </c>
      <c r="G40" s="184">
        <v>10.16</v>
      </c>
      <c r="H40" s="62"/>
      <c r="I40" s="62"/>
      <c r="J40" s="62"/>
    </row>
    <row r="41" spans="1:10" ht="17.25" customHeight="1">
      <c r="A41" s="180">
        <v>201</v>
      </c>
      <c r="B41" s="182" t="s">
        <v>143</v>
      </c>
      <c r="C41" s="182" t="s">
        <v>141</v>
      </c>
      <c r="D41" s="171" t="s">
        <v>148</v>
      </c>
      <c r="E41" s="181" t="s">
        <v>210</v>
      </c>
      <c r="F41" s="188">
        <f t="shared" si="0"/>
        <v>14.52</v>
      </c>
      <c r="G41" s="184">
        <v>14.52</v>
      </c>
      <c r="H41" s="62"/>
      <c r="I41" s="62"/>
      <c r="J41" s="62"/>
    </row>
    <row r="42" spans="1:10" ht="17.25" customHeight="1">
      <c r="A42" s="180">
        <v>213</v>
      </c>
      <c r="B42" s="182" t="s">
        <v>141</v>
      </c>
      <c r="C42" s="182" t="s">
        <v>165</v>
      </c>
      <c r="D42" s="171" t="s">
        <v>148</v>
      </c>
      <c r="E42" s="181" t="s">
        <v>211</v>
      </c>
      <c r="F42" s="188">
        <f t="shared" si="0"/>
        <v>1.92</v>
      </c>
      <c r="G42" s="184">
        <v>1.92</v>
      </c>
      <c r="H42" s="62"/>
      <c r="I42" s="62"/>
      <c r="J42" s="62"/>
    </row>
    <row r="43" spans="1:10" ht="17.25" customHeight="1">
      <c r="A43" s="180">
        <v>213</v>
      </c>
      <c r="B43" s="182" t="s">
        <v>141</v>
      </c>
      <c r="C43" s="182" t="s">
        <v>165</v>
      </c>
      <c r="D43" s="171" t="s">
        <v>148</v>
      </c>
      <c r="E43" s="181" t="s">
        <v>212</v>
      </c>
      <c r="F43" s="188">
        <f t="shared" si="0"/>
        <v>0.2</v>
      </c>
      <c r="G43" s="184">
        <v>0.2</v>
      </c>
      <c r="H43" s="62"/>
      <c r="I43" s="62"/>
      <c r="J43" s="62"/>
    </row>
    <row r="44" spans="1:10" ht="17.25" customHeight="1">
      <c r="A44" s="180">
        <v>213</v>
      </c>
      <c r="B44" s="182" t="s">
        <v>140</v>
      </c>
      <c r="C44" s="182" t="s">
        <v>165</v>
      </c>
      <c r="D44" s="171" t="s">
        <v>148</v>
      </c>
      <c r="E44" s="181" t="s">
        <v>213</v>
      </c>
      <c r="F44" s="188">
        <f t="shared" si="0"/>
        <v>3</v>
      </c>
      <c r="G44" s="184">
        <v>3</v>
      </c>
      <c r="H44" s="62"/>
      <c r="I44" s="62"/>
      <c r="J44" s="62"/>
    </row>
    <row r="45" spans="1:10" ht="17.25" customHeight="1">
      <c r="A45" s="185">
        <v>201</v>
      </c>
      <c r="B45" s="187" t="s">
        <v>139</v>
      </c>
      <c r="C45" s="187" t="s">
        <v>140</v>
      </c>
      <c r="D45" s="171" t="s">
        <v>148</v>
      </c>
      <c r="E45" s="186" t="s">
        <v>149</v>
      </c>
      <c r="F45" s="188">
        <f t="shared" si="0"/>
        <v>3</v>
      </c>
      <c r="G45" s="62"/>
      <c r="H45" s="184">
        <v>3</v>
      </c>
      <c r="I45" s="62"/>
      <c r="J45" s="62"/>
    </row>
    <row r="46" spans="1:10" ht="17.25" customHeight="1">
      <c r="A46" s="180">
        <v>201</v>
      </c>
      <c r="B46" s="182" t="s">
        <v>141</v>
      </c>
      <c r="C46" s="182" t="s">
        <v>140</v>
      </c>
      <c r="D46" s="171" t="s">
        <v>148</v>
      </c>
      <c r="E46" s="181" t="s">
        <v>150</v>
      </c>
      <c r="F46" s="188">
        <f t="shared" si="0"/>
        <v>2</v>
      </c>
      <c r="G46" s="62"/>
      <c r="H46" s="184">
        <v>2</v>
      </c>
      <c r="I46" s="62"/>
      <c r="J46" s="62"/>
    </row>
    <row r="47" spans="1:10" ht="17.25" customHeight="1">
      <c r="A47" s="180">
        <v>201</v>
      </c>
      <c r="B47" s="182" t="s">
        <v>142</v>
      </c>
      <c r="C47" s="182" t="s">
        <v>140</v>
      </c>
      <c r="D47" s="171" t="s">
        <v>148</v>
      </c>
      <c r="E47" s="181" t="s">
        <v>151</v>
      </c>
      <c r="F47" s="188">
        <f t="shared" si="0"/>
        <v>3</v>
      </c>
      <c r="G47" s="62"/>
      <c r="H47" s="184">
        <v>3</v>
      </c>
      <c r="I47" s="62"/>
      <c r="J47" s="62"/>
    </row>
    <row r="48" spans="1:10" ht="17.25" customHeight="1">
      <c r="A48" s="180">
        <v>201</v>
      </c>
      <c r="B48" s="182" t="s">
        <v>143</v>
      </c>
      <c r="C48" s="182" t="s">
        <v>140</v>
      </c>
      <c r="D48" s="171" t="s">
        <v>148</v>
      </c>
      <c r="E48" s="181" t="s">
        <v>152</v>
      </c>
      <c r="F48" s="188">
        <f t="shared" si="0"/>
        <v>2</v>
      </c>
      <c r="G48" s="62"/>
      <c r="H48" s="184">
        <v>2</v>
      </c>
      <c r="I48" s="62"/>
      <c r="J48" s="62"/>
    </row>
    <row r="49" spans="1:10" ht="17.25" customHeight="1">
      <c r="A49" s="180">
        <v>201</v>
      </c>
      <c r="B49" s="182" t="s">
        <v>143</v>
      </c>
      <c r="C49" s="182" t="s">
        <v>140</v>
      </c>
      <c r="D49" s="171" t="s">
        <v>148</v>
      </c>
      <c r="E49" s="181" t="s">
        <v>153</v>
      </c>
      <c r="F49" s="188">
        <f t="shared" si="0"/>
        <v>1</v>
      </c>
      <c r="G49" s="62"/>
      <c r="H49" s="184">
        <v>1</v>
      </c>
      <c r="I49" s="62"/>
      <c r="J49" s="62"/>
    </row>
    <row r="50" spans="1:10" ht="17.25" customHeight="1">
      <c r="A50" s="180">
        <v>201</v>
      </c>
      <c r="B50" s="182" t="s">
        <v>143</v>
      </c>
      <c r="C50" s="182" t="s">
        <v>140</v>
      </c>
      <c r="D50" s="171" t="s">
        <v>148</v>
      </c>
      <c r="E50" s="181" t="s">
        <v>154</v>
      </c>
      <c r="F50" s="188">
        <f t="shared" si="0"/>
        <v>5</v>
      </c>
      <c r="G50" s="62"/>
      <c r="H50" s="184">
        <v>5</v>
      </c>
      <c r="I50" s="62"/>
      <c r="J50" s="62"/>
    </row>
    <row r="51" spans="1:10" ht="17.25" customHeight="1">
      <c r="A51" s="180">
        <v>201</v>
      </c>
      <c r="B51" s="182" t="s">
        <v>143</v>
      </c>
      <c r="C51" s="182" t="s">
        <v>140</v>
      </c>
      <c r="D51" s="171" t="s">
        <v>148</v>
      </c>
      <c r="E51" s="181" t="s">
        <v>155</v>
      </c>
      <c r="F51" s="188">
        <f t="shared" si="0"/>
        <v>2</v>
      </c>
      <c r="G51" s="62"/>
      <c r="H51" s="184">
        <v>2</v>
      </c>
      <c r="I51" s="62"/>
      <c r="J51" s="62"/>
    </row>
    <row r="52" spans="1:10" ht="17.25" customHeight="1">
      <c r="A52" s="180">
        <v>201</v>
      </c>
      <c r="B52" s="182" t="s">
        <v>143</v>
      </c>
      <c r="C52" s="182" t="s">
        <v>140</v>
      </c>
      <c r="D52" s="171" t="s">
        <v>148</v>
      </c>
      <c r="E52" s="181" t="s">
        <v>156</v>
      </c>
      <c r="F52" s="188">
        <f t="shared" si="0"/>
        <v>3</v>
      </c>
      <c r="G52" s="62"/>
      <c r="H52" s="184">
        <v>3</v>
      </c>
      <c r="I52" s="62"/>
      <c r="J52" s="62"/>
    </row>
    <row r="53" spans="1:10" ht="17.25" customHeight="1">
      <c r="A53" s="180">
        <v>201</v>
      </c>
      <c r="B53" s="182" t="s">
        <v>143</v>
      </c>
      <c r="C53" s="182" t="s">
        <v>140</v>
      </c>
      <c r="D53" s="171" t="s">
        <v>148</v>
      </c>
      <c r="E53" s="181" t="s">
        <v>157</v>
      </c>
      <c r="F53" s="188">
        <f t="shared" si="0"/>
        <v>2</v>
      </c>
      <c r="G53" s="62"/>
      <c r="H53" s="184">
        <v>2</v>
      </c>
      <c r="I53" s="62"/>
      <c r="J53" s="62"/>
    </row>
    <row r="54" spans="1:10" ht="17.25" customHeight="1">
      <c r="A54" s="180">
        <v>201</v>
      </c>
      <c r="B54" s="182" t="s">
        <v>143</v>
      </c>
      <c r="C54" s="182" t="s">
        <v>140</v>
      </c>
      <c r="D54" s="171" t="s">
        <v>148</v>
      </c>
      <c r="E54" s="181" t="s">
        <v>158</v>
      </c>
      <c r="F54" s="188">
        <f t="shared" si="0"/>
        <v>2</v>
      </c>
      <c r="G54" s="62"/>
      <c r="H54" s="184">
        <v>2</v>
      </c>
      <c r="I54" s="62"/>
      <c r="J54" s="62"/>
    </row>
    <row r="55" spans="1:10" ht="17.25" customHeight="1">
      <c r="A55" s="180">
        <v>201</v>
      </c>
      <c r="B55" s="182" t="s">
        <v>143</v>
      </c>
      <c r="C55" s="182" t="s">
        <v>140</v>
      </c>
      <c r="D55" s="171" t="s">
        <v>148</v>
      </c>
      <c r="E55" s="181" t="s">
        <v>159</v>
      </c>
      <c r="F55" s="188">
        <f t="shared" si="0"/>
        <v>2</v>
      </c>
      <c r="G55" s="62"/>
      <c r="H55" s="184">
        <v>2</v>
      </c>
      <c r="I55" s="62"/>
      <c r="J55" s="62"/>
    </row>
    <row r="56" spans="1:10" ht="17.25" customHeight="1">
      <c r="A56" s="180">
        <v>201</v>
      </c>
      <c r="B56" s="182" t="s">
        <v>143</v>
      </c>
      <c r="C56" s="182" t="s">
        <v>140</v>
      </c>
      <c r="D56" s="171" t="s">
        <v>148</v>
      </c>
      <c r="E56" s="181" t="s">
        <v>160</v>
      </c>
      <c r="F56" s="188">
        <f t="shared" si="0"/>
        <v>5</v>
      </c>
      <c r="G56" s="62"/>
      <c r="H56" s="184">
        <v>5</v>
      </c>
      <c r="I56" s="62"/>
      <c r="J56" s="62"/>
    </row>
    <row r="57" spans="1:10" ht="17.25" customHeight="1">
      <c r="A57" s="180">
        <v>212</v>
      </c>
      <c r="B57" s="182" t="s">
        <v>144</v>
      </c>
      <c r="C57" s="182" t="s">
        <v>141</v>
      </c>
      <c r="D57" s="171" t="s">
        <v>148</v>
      </c>
      <c r="E57" s="181" t="s">
        <v>161</v>
      </c>
      <c r="F57" s="188">
        <f t="shared" si="0"/>
        <v>13</v>
      </c>
      <c r="G57" s="62"/>
      <c r="H57" s="184">
        <v>13</v>
      </c>
      <c r="I57" s="62"/>
      <c r="J57" s="62"/>
    </row>
    <row r="58" spans="1:10" ht="17.25" customHeight="1">
      <c r="A58" s="180">
        <v>213</v>
      </c>
      <c r="B58" s="182" t="s">
        <v>141</v>
      </c>
      <c r="C58" s="182" t="s">
        <v>145</v>
      </c>
      <c r="D58" s="171" t="s">
        <v>148</v>
      </c>
      <c r="E58" s="181" t="s">
        <v>162</v>
      </c>
      <c r="F58" s="188">
        <f t="shared" si="0"/>
        <v>2</v>
      </c>
      <c r="G58" s="62"/>
      <c r="H58" s="184">
        <v>2</v>
      </c>
      <c r="I58" s="62"/>
      <c r="J58" s="62"/>
    </row>
    <row r="59" spans="1:10" ht="17.25" customHeight="1">
      <c r="A59" s="180">
        <v>201</v>
      </c>
      <c r="B59" s="182" t="s">
        <v>143</v>
      </c>
      <c r="C59" s="182" t="s">
        <v>140</v>
      </c>
      <c r="D59" s="171" t="s">
        <v>148</v>
      </c>
      <c r="E59" s="181" t="s">
        <v>163</v>
      </c>
      <c r="F59" s="188">
        <f t="shared" si="0"/>
        <v>5</v>
      </c>
      <c r="G59" s="62"/>
      <c r="H59" s="184">
        <v>5</v>
      </c>
      <c r="I59" s="62"/>
      <c r="J59" s="62"/>
    </row>
    <row r="60" spans="1:10" ht="17.25" customHeight="1">
      <c r="A60" s="180">
        <v>201</v>
      </c>
      <c r="B60" s="182" t="s">
        <v>143</v>
      </c>
      <c r="C60" s="182" t="s">
        <v>140</v>
      </c>
      <c r="D60" s="171" t="s">
        <v>148</v>
      </c>
      <c r="E60" s="181" t="s">
        <v>164</v>
      </c>
      <c r="F60" s="188">
        <f t="shared" si="0"/>
        <v>10</v>
      </c>
      <c r="G60" s="62"/>
      <c r="H60" s="184">
        <v>10</v>
      </c>
      <c r="I60" s="62"/>
      <c r="J60" s="62"/>
    </row>
    <row r="61" spans="1:10" ht="17.25" customHeight="1">
      <c r="A61" s="190">
        <v>211</v>
      </c>
      <c r="B61" s="182" t="s">
        <v>218</v>
      </c>
      <c r="C61" s="182" t="s">
        <v>219</v>
      </c>
      <c r="D61" s="140" t="s">
        <v>148</v>
      </c>
      <c r="E61" s="194" t="s">
        <v>214</v>
      </c>
      <c r="F61" s="188">
        <f t="shared" si="0"/>
        <v>20</v>
      </c>
      <c r="G61" s="62"/>
      <c r="H61" s="199">
        <v>20</v>
      </c>
      <c r="I61" s="62"/>
      <c r="J61" s="62"/>
    </row>
    <row r="62" spans="1:10" ht="17.25" customHeight="1">
      <c r="A62" s="190">
        <v>212</v>
      </c>
      <c r="B62" s="182" t="s">
        <v>219</v>
      </c>
      <c r="C62" s="182" t="s">
        <v>219</v>
      </c>
      <c r="D62" s="140" t="s">
        <v>148</v>
      </c>
      <c r="E62" s="194" t="s">
        <v>215</v>
      </c>
      <c r="F62" s="188">
        <f t="shared" si="0"/>
        <v>42.35</v>
      </c>
      <c r="G62" s="62"/>
      <c r="H62" s="199">
        <v>42.35</v>
      </c>
      <c r="I62" s="62"/>
      <c r="J62" s="62"/>
    </row>
    <row r="63" spans="1:10" ht="17.25" customHeight="1">
      <c r="A63" s="190">
        <v>213</v>
      </c>
      <c r="B63" s="182" t="s">
        <v>220</v>
      </c>
      <c r="C63" s="182" t="s">
        <v>219</v>
      </c>
      <c r="D63" s="140" t="s">
        <v>148</v>
      </c>
      <c r="E63" s="194" t="s">
        <v>216</v>
      </c>
      <c r="F63" s="188">
        <f t="shared" si="0"/>
        <v>20</v>
      </c>
      <c r="G63" s="62"/>
      <c r="H63" s="199">
        <v>20</v>
      </c>
      <c r="I63" s="62"/>
      <c r="J63" s="62"/>
    </row>
    <row r="64" spans="1:10" ht="17.25" customHeight="1">
      <c r="A64" s="190">
        <v>213</v>
      </c>
      <c r="B64" s="182" t="s">
        <v>221</v>
      </c>
      <c r="C64" s="182" t="s">
        <v>221</v>
      </c>
      <c r="D64" s="140" t="s">
        <v>148</v>
      </c>
      <c r="E64" s="194" t="s">
        <v>217</v>
      </c>
      <c r="F64" s="188">
        <f t="shared" si="0"/>
        <v>15</v>
      </c>
      <c r="G64" s="62"/>
      <c r="H64" s="199">
        <v>15</v>
      </c>
      <c r="I64" s="62"/>
      <c r="J64" s="62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"/>
  <sheetViews>
    <sheetView zoomScalePageLayoutView="0" workbookViewId="0" topLeftCell="A1">
      <selection activeCell="D20" sqref="D20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52"/>
    </row>
    <row r="2" spans="1:34" ht="20.25" customHeight="1">
      <c r="A2" s="64"/>
      <c r="B2" s="64"/>
      <c r="C2" s="64"/>
      <c r="D2" s="64"/>
      <c r="E2" s="64"/>
      <c r="F2" s="64"/>
      <c r="G2" s="64"/>
      <c r="H2" s="34" t="s">
        <v>59</v>
      </c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4" ht="20.25" customHeight="1">
      <c r="A3" s="104" t="s">
        <v>60</v>
      </c>
      <c r="B3" s="104"/>
      <c r="C3" s="104"/>
      <c r="D3" s="104"/>
      <c r="E3" s="104"/>
      <c r="F3" s="104"/>
      <c r="G3" s="104"/>
      <c r="H3" s="104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</row>
    <row r="4" spans="1:34" ht="20.25" customHeight="1">
      <c r="A4" s="65"/>
      <c r="B4" s="65"/>
      <c r="C4" s="32"/>
      <c r="D4" s="32"/>
      <c r="E4" s="32"/>
      <c r="F4" s="32"/>
      <c r="G4" s="32"/>
      <c r="H4" s="7" t="s">
        <v>4</v>
      </c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ht="20.25" customHeight="1">
      <c r="A5" s="66" t="s">
        <v>5</v>
      </c>
      <c r="B5" s="66"/>
      <c r="C5" s="66" t="s">
        <v>6</v>
      </c>
      <c r="D5" s="66"/>
      <c r="E5" s="66"/>
      <c r="F5" s="66"/>
      <c r="G5" s="66"/>
      <c r="H5" s="66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63" customFormat="1" ht="37.5" customHeight="1">
      <c r="A6" s="67" t="s">
        <v>7</v>
      </c>
      <c r="B6" s="68" t="s">
        <v>8</v>
      </c>
      <c r="C6" s="67" t="s">
        <v>7</v>
      </c>
      <c r="D6" s="67" t="s">
        <v>29</v>
      </c>
      <c r="E6" s="68" t="s">
        <v>61</v>
      </c>
      <c r="F6" s="69" t="s">
        <v>62</v>
      </c>
      <c r="G6" s="67" t="s">
        <v>63</v>
      </c>
      <c r="H6" s="69" t="s">
        <v>64</v>
      </c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</row>
    <row r="7" spans="1:34" ht="24.75" customHeight="1">
      <c r="A7" s="70" t="s">
        <v>65</v>
      </c>
      <c r="B7" s="71"/>
      <c r="C7" s="72" t="s">
        <v>66</v>
      </c>
      <c r="D7" s="75">
        <v>292.75</v>
      </c>
      <c r="E7" s="75">
        <v>292.75</v>
      </c>
      <c r="F7" s="71"/>
      <c r="G7" s="71"/>
      <c r="H7" s="71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</row>
    <row r="8" spans="1:34" ht="24.75" customHeight="1">
      <c r="A8" s="70" t="s">
        <v>67</v>
      </c>
      <c r="B8" s="75">
        <v>757.12</v>
      </c>
      <c r="C8" s="198" t="s">
        <v>223</v>
      </c>
      <c r="D8" s="75">
        <v>2.68</v>
      </c>
      <c r="E8" s="75">
        <v>2.68</v>
      </c>
      <c r="F8" s="74"/>
      <c r="G8" s="74"/>
      <c r="H8" s="71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</row>
    <row r="9" spans="1:34" ht="24.75" customHeight="1">
      <c r="A9" s="70" t="s">
        <v>68</v>
      </c>
      <c r="B9" s="71"/>
      <c r="C9" s="198" t="s">
        <v>224</v>
      </c>
      <c r="D9" s="75">
        <v>163.33</v>
      </c>
      <c r="E9" s="75">
        <v>163.33</v>
      </c>
      <c r="F9" s="74"/>
      <c r="G9" s="74"/>
      <c r="H9" s="71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</row>
    <row r="10" spans="1:34" ht="24.75" customHeight="1">
      <c r="A10" s="70" t="s">
        <v>69</v>
      </c>
      <c r="B10" s="75"/>
      <c r="C10" s="198" t="s">
        <v>225</v>
      </c>
      <c r="D10" s="75">
        <v>11.33</v>
      </c>
      <c r="E10" s="75">
        <v>11.33</v>
      </c>
      <c r="F10" s="74"/>
      <c r="G10" s="74"/>
      <c r="H10" s="71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</row>
    <row r="11" spans="1:34" ht="24.75" customHeight="1">
      <c r="A11" s="70" t="s">
        <v>70</v>
      </c>
      <c r="B11" s="76"/>
      <c r="C11" s="198" t="s">
        <v>226</v>
      </c>
      <c r="D11" s="75">
        <v>21.47</v>
      </c>
      <c r="E11" s="75">
        <v>21.47</v>
      </c>
      <c r="F11" s="74"/>
      <c r="G11" s="74"/>
      <c r="H11" s="71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</row>
    <row r="12" spans="1:34" ht="24.75" customHeight="1">
      <c r="A12" s="70" t="s">
        <v>67</v>
      </c>
      <c r="B12" s="75">
        <v>95.85</v>
      </c>
      <c r="C12" s="198" t="s">
        <v>227</v>
      </c>
      <c r="D12" s="75">
        <v>25.72</v>
      </c>
      <c r="E12" s="75">
        <v>25.72</v>
      </c>
      <c r="F12" s="74"/>
      <c r="G12" s="74"/>
      <c r="H12" s="71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</row>
    <row r="13" spans="1:34" ht="24.75" customHeight="1">
      <c r="A13" s="70" t="s">
        <v>68</v>
      </c>
      <c r="B13" s="71"/>
      <c r="C13" s="198" t="s">
        <v>228</v>
      </c>
      <c r="D13" s="75">
        <v>335.69</v>
      </c>
      <c r="E13" s="75">
        <v>335.69</v>
      </c>
      <c r="F13" s="74"/>
      <c r="G13" s="74"/>
      <c r="H13" s="71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</row>
    <row r="14" spans="1:34" ht="24.75" customHeight="1">
      <c r="A14" s="70" t="s">
        <v>69</v>
      </c>
      <c r="B14" s="71"/>
      <c r="C14" s="198" t="s">
        <v>229</v>
      </c>
      <c r="D14" s="73"/>
      <c r="E14" s="74"/>
      <c r="F14" s="74"/>
      <c r="G14" s="74"/>
      <c r="H14" s="71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</row>
    <row r="15" spans="1:34" ht="24.75" customHeight="1">
      <c r="A15" s="70" t="s">
        <v>71</v>
      </c>
      <c r="B15" s="75"/>
      <c r="C15" s="72"/>
      <c r="D15" s="73"/>
      <c r="E15" s="74"/>
      <c r="F15" s="74"/>
      <c r="G15" s="74"/>
      <c r="H15" s="71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</row>
    <row r="16" spans="1:34" ht="24.75" customHeight="1">
      <c r="A16" s="77"/>
      <c r="B16" s="78"/>
      <c r="C16" s="79"/>
      <c r="D16" s="73"/>
      <c r="E16" s="75"/>
      <c r="F16" s="75"/>
      <c r="G16" s="75"/>
      <c r="H16" s="75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</row>
    <row r="17" spans="1:34" ht="24.75" customHeight="1">
      <c r="A17" s="80"/>
      <c r="B17" s="81"/>
      <c r="C17" s="80"/>
      <c r="D17" s="81"/>
      <c r="E17" s="81"/>
      <c r="F17" s="81"/>
      <c r="G17" s="81"/>
      <c r="H17" s="81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</row>
    <row r="18" spans="1:34" ht="24.75" customHeight="1">
      <c r="A18" s="79"/>
      <c r="B18" s="75"/>
      <c r="C18" s="79" t="s">
        <v>72</v>
      </c>
      <c r="D18" s="73"/>
      <c r="E18" s="82"/>
      <c r="F18" s="82"/>
      <c r="G18" s="82"/>
      <c r="H18" s="75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</row>
    <row r="19" spans="1:34" ht="24.75" customHeight="1">
      <c r="A19" s="79"/>
      <c r="B19" s="83"/>
      <c r="C19" s="79"/>
      <c r="D19" s="81"/>
      <c r="E19" s="84"/>
      <c r="F19" s="84"/>
      <c r="G19" s="84"/>
      <c r="H19" s="8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</row>
    <row r="20" spans="1:34" ht="20.25" customHeight="1">
      <c r="A20" s="80" t="s">
        <v>24</v>
      </c>
      <c r="B20" s="83">
        <v>852.97</v>
      </c>
      <c r="C20" s="80" t="s">
        <v>25</v>
      </c>
      <c r="D20" s="83">
        <v>852.97</v>
      </c>
      <c r="E20" s="83">
        <v>852.97</v>
      </c>
      <c r="F20" s="81"/>
      <c r="G20" s="81"/>
      <c r="H20" s="81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</row>
    <row r="21" spans="1:34" ht="20.25" customHeight="1">
      <c r="A21" s="85"/>
      <c r="B21" s="86"/>
      <c r="C21" s="87"/>
      <c r="D21" s="87"/>
      <c r="E21" s="87"/>
      <c r="F21" s="87"/>
      <c r="G21" s="87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3"/>
  <sheetViews>
    <sheetView zoomScale="55" zoomScaleNormal="55" zoomScalePageLayoutView="0" workbookViewId="0" topLeftCell="B4">
      <selection activeCell="AV21" sqref="AV21"/>
    </sheetView>
  </sheetViews>
  <sheetFormatPr defaultColWidth="6.875" defaultRowHeight="12.75" customHeight="1"/>
  <cols>
    <col min="1" max="3" width="4.50390625" style="1" customWidth="1"/>
    <col min="4" max="4" width="12.00390625" style="1" customWidth="1"/>
    <col min="5" max="5" width="26.50390625" style="1" customWidth="1"/>
    <col min="6" max="6" width="11.00390625" style="1" customWidth="1"/>
    <col min="7" max="7" width="9.50390625" style="1" customWidth="1"/>
    <col min="8" max="8" width="10.125" style="1" customWidth="1"/>
    <col min="9" max="9" width="8.50390625" style="1" customWidth="1"/>
    <col min="10" max="11" width="7.625" style="1" customWidth="1"/>
    <col min="12" max="12" width="9.00390625" style="1" customWidth="1"/>
    <col min="13" max="13" width="8.75390625" style="1" customWidth="1"/>
    <col min="14" max="14" width="8.125" style="1" customWidth="1"/>
    <col min="15" max="26" width="7.625" style="1" customWidth="1"/>
    <col min="27" max="27" width="11.50390625" style="1" customWidth="1"/>
    <col min="28" max="28" width="10.125" style="1" customWidth="1"/>
    <col min="29" max="29" width="7.625" style="1" customWidth="1"/>
    <col min="30" max="30" width="8.25390625" style="1" customWidth="1"/>
    <col min="31" max="44" width="5.375" style="1" customWidth="1"/>
    <col min="45" max="45" width="8.125" style="1" customWidth="1"/>
    <col min="46" max="48" width="5.375" style="1" customWidth="1"/>
    <col min="49" max="49" width="9.375" style="1" customWidth="1"/>
    <col min="50" max="58" width="5.375" style="1" customWidth="1"/>
    <col min="59" max="175" width="6.875" style="1" customWidth="1"/>
    <col min="176" max="16384" width="6.875" style="1" customWidth="1"/>
  </cols>
  <sheetData>
    <row r="1" ht="12.75" customHeight="1">
      <c r="BF1" s="1" t="s">
        <v>73</v>
      </c>
    </row>
    <row r="2" spans="1:58" ht="19.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</row>
    <row r="3" spans="1:58" ht="19.5" customHeight="1">
      <c r="A3" s="5"/>
      <c r="B3" s="5"/>
      <c r="C3" s="5"/>
      <c r="D3" s="5"/>
      <c r="E3" s="5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7" t="s">
        <v>4</v>
      </c>
    </row>
    <row r="4" spans="1:58" ht="39.75" customHeight="1">
      <c r="A4" s="119" t="s">
        <v>28</v>
      </c>
      <c r="B4" s="120"/>
      <c r="C4" s="120"/>
      <c r="D4" s="120"/>
      <c r="E4" s="121"/>
      <c r="F4" s="107" t="s">
        <v>29</v>
      </c>
      <c r="G4" s="114" t="s">
        <v>75</v>
      </c>
      <c r="H4" s="114"/>
      <c r="I4" s="114"/>
      <c r="J4" s="114"/>
      <c r="K4" s="114"/>
      <c r="L4" s="114"/>
      <c r="M4" s="114"/>
      <c r="N4" s="122" t="s">
        <v>76</v>
      </c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4" t="s">
        <v>77</v>
      </c>
      <c r="AC4" s="124"/>
      <c r="AD4" s="124"/>
      <c r="AE4" s="125" t="s">
        <v>78</v>
      </c>
      <c r="AF4" s="125"/>
      <c r="AG4" s="125"/>
      <c r="AH4" s="125"/>
      <c r="AI4" s="125" t="s">
        <v>79</v>
      </c>
      <c r="AJ4" s="125"/>
      <c r="AK4" s="125"/>
      <c r="AL4" s="125"/>
      <c r="AM4" s="125" t="s">
        <v>80</v>
      </c>
      <c r="AN4" s="125"/>
      <c r="AO4" s="125"/>
      <c r="AP4" s="125" t="s">
        <v>81</v>
      </c>
      <c r="AQ4" s="125"/>
      <c r="AR4" s="125"/>
      <c r="AS4" s="125" t="s">
        <v>82</v>
      </c>
      <c r="AT4" s="125"/>
      <c r="AU4" s="125"/>
      <c r="AV4" s="125"/>
      <c r="AW4" s="125"/>
      <c r="AX4" s="125" t="s">
        <v>83</v>
      </c>
      <c r="AY4" s="125"/>
      <c r="AZ4" s="125"/>
      <c r="BA4" s="125"/>
      <c r="BB4" s="125"/>
      <c r="BC4" s="125" t="s">
        <v>84</v>
      </c>
      <c r="BD4" s="125"/>
      <c r="BE4" s="125"/>
      <c r="BF4" s="125"/>
    </row>
    <row r="5" spans="1:58" ht="39.75" customHeight="1">
      <c r="A5" s="11" t="s">
        <v>39</v>
      </c>
      <c r="B5" s="11"/>
      <c r="C5" s="61"/>
      <c r="D5" s="107" t="s">
        <v>40</v>
      </c>
      <c r="E5" s="107" t="s">
        <v>41</v>
      </c>
      <c r="F5" s="106"/>
      <c r="G5" s="126" t="s">
        <v>44</v>
      </c>
      <c r="H5" s="126" t="s">
        <v>85</v>
      </c>
      <c r="I5" s="126" t="s">
        <v>86</v>
      </c>
      <c r="J5" s="126" t="s">
        <v>87</v>
      </c>
      <c r="K5" s="109" t="s">
        <v>174</v>
      </c>
      <c r="L5" s="109" t="s">
        <v>175</v>
      </c>
      <c r="M5" s="126" t="s">
        <v>176</v>
      </c>
      <c r="N5" s="126" t="s">
        <v>44</v>
      </c>
      <c r="O5" s="109" t="s">
        <v>177</v>
      </c>
      <c r="P5" s="109" t="s">
        <v>178</v>
      </c>
      <c r="Q5" s="109" t="s">
        <v>179</v>
      </c>
      <c r="R5" s="109" t="s">
        <v>180</v>
      </c>
      <c r="S5" s="109" t="s">
        <v>181</v>
      </c>
      <c r="T5" s="109" t="s">
        <v>182</v>
      </c>
      <c r="U5" s="109" t="s">
        <v>183</v>
      </c>
      <c r="V5" s="109" t="s">
        <v>184</v>
      </c>
      <c r="W5" s="109" t="s">
        <v>185</v>
      </c>
      <c r="X5" s="109" t="s">
        <v>186</v>
      </c>
      <c r="Y5" s="126" t="s">
        <v>187</v>
      </c>
      <c r="Z5" s="126" t="s">
        <v>188</v>
      </c>
      <c r="AA5" s="126" t="s">
        <v>189</v>
      </c>
      <c r="AB5" s="106" t="s">
        <v>44</v>
      </c>
      <c r="AC5" s="106" t="s">
        <v>190</v>
      </c>
      <c r="AD5" s="106" t="s">
        <v>191</v>
      </c>
      <c r="AE5" s="106" t="s">
        <v>44</v>
      </c>
      <c r="AF5" s="106" t="s">
        <v>88</v>
      </c>
      <c r="AG5" s="106" t="s">
        <v>89</v>
      </c>
      <c r="AH5" s="106" t="s">
        <v>16</v>
      </c>
      <c r="AI5" s="106" t="s">
        <v>44</v>
      </c>
      <c r="AJ5" s="106" t="s">
        <v>90</v>
      </c>
      <c r="AK5" s="106" t="s">
        <v>91</v>
      </c>
      <c r="AL5" s="106" t="s">
        <v>16</v>
      </c>
      <c r="AM5" s="106" t="s">
        <v>44</v>
      </c>
      <c r="AN5" s="106" t="s">
        <v>92</v>
      </c>
      <c r="AO5" s="106" t="s">
        <v>93</v>
      </c>
      <c r="AP5" s="106" t="s">
        <v>44</v>
      </c>
      <c r="AQ5" s="106" t="s">
        <v>94</v>
      </c>
      <c r="AR5" s="106" t="s">
        <v>95</v>
      </c>
      <c r="AS5" s="106" t="s">
        <v>44</v>
      </c>
      <c r="AT5" s="106" t="s">
        <v>96</v>
      </c>
      <c r="AU5" s="106" t="s">
        <v>97</v>
      </c>
      <c r="AV5" s="106" t="s">
        <v>98</v>
      </c>
      <c r="AW5" s="192" t="s">
        <v>222</v>
      </c>
      <c r="AX5" s="106" t="s">
        <v>44</v>
      </c>
      <c r="AY5" s="106" t="s">
        <v>96</v>
      </c>
      <c r="AZ5" s="106" t="s">
        <v>97</v>
      </c>
      <c r="BA5" s="106" t="s">
        <v>98</v>
      </c>
      <c r="BB5" s="106" t="s">
        <v>16</v>
      </c>
      <c r="BC5" s="106" t="s">
        <v>44</v>
      </c>
      <c r="BD5" s="106" t="s">
        <v>99</v>
      </c>
      <c r="BE5" s="106" t="s">
        <v>100</v>
      </c>
      <c r="BF5" s="106" t="s">
        <v>16</v>
      </c>
    </row>
    <row r="6" spans="1:58" ht="39.75" customHeight="1">
      <c r="A6" s="15" t="s">
        <v>49</v>
      </c>
      <c r="B6" s="14" t="s">
        <v>50</v>
      </c>
      <c r="C6" s="16" t="s">
        <v>51</v>
      </c>
      <c r="D6" s="108"/>
      <c r="E6" s="108"/>
      <c r="F6" s="109"/>
      <c r="G6" s="106"/>
      <c r="H6" s="106"/>
      <c r="I6" s="106"/>
      <c r="J6" s="106"/>
      <c r="K6" s="126"/>
      <c r="L6" s="126"/>
      <c r="M6" s="106"/>
      <c r="N6" s="10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58" ht="24" customHeight="1">
      <c r="A7" s="147">
        <v>201</v>
      </c>
      <c r="B7" s="148" t="s">
        <v>143</v>
      </c>
      <c r="C7" s="148" t="s">
        <v>141</v>
      </c>
      <c r="D7" s="149" t="s">
        <v>146</v>
      </c>
      <c r="E7" s="176" t="s">
        <v>193</v>
      </c>
      <c r="F7" s="18">
        <f>G7+N7+AB7</f>
        <v>105.38753000000001</v>
      </c>
      <c r="G7" s="152">
        <v>102.5849</v>
      </c>
      <c r="H7" s="153">
        <v>63.3648</v>
      </c>
      <c r="I7" s="153">
        <v>38.4456</v>
      </c>
      <c r="J7" s="153"/>
      <c r="K7" s="153">
        <v>0.7745</v>
      </c>
      <c r="L7" s="153"/>
      <c r="M7" s="153"/>
      <c r="N7" s="156">
        <v>2.76063</v>
      </c>
      <c r="O7" s="156">
        <v>5.1</v>
      </c>
      <c r="P7" s="156">
        <v>0.17</v>
      </c>
      <c r="Q7" s="156">
        <v>1.19</v>
      </c>
      <c r="R7" s="156">
        <v>3.2</v>
      </c>
      <c r="S7" s="156">
        <v>0.85</v>
      </c>
      <c r="T7" s="156">
        <v>5.1</v>
      </c>
      <c r="U7" s="156">
        <v>1.02</v>
      </c>
      <c r="V7" s="156"/>
      <c r="W7" s="156">
        <v>1.36</v>
      </c>
      <c r="X7" s="156">
        <v>2.2178</v>
      </c>
      <c r="Y7" s="156">
        <v>3.5485</v>
      </c>
      <c r="Z7" s="156">
        <v>3</v>
      </c>
      <c r="AA7" s="156">
        <v>0.85</v>
      </c>
      <c r="AB7" s="158">
        <v>0.042</v>
      </c>
      <c r="AC7" s="161">
        <v>0.04</v>
      </c>
      <c r="AD7" s="161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</row>
    <row r="8" spans="1:58" ht="24" customHeight="1">
      <c r="A8" s="147">
        <v>201</v>
      </c>
      <c r="B8" s="148" t="s">
        <v>143</v>
      </c>
      <c r="C8" s="148" t="s">
        <v>165</v>
      </c>
      <c r="D8" s="149" t="s">
        <v>146</v>
      </c>
      <c r="E8" s="176" t="s">
        <v>193</v>
      </c>
      <c r="F8" s="18">
        <f aca="true" t="shared" si="0" ref="F8:F59">G8+N8+AB8</f>
        <v>11.9162</v>
      </c>
      <c r="G8" s="152">
        <v>9.4993</v>
      </c>
      <c r="H8" s="153">
        <v>5.3868</v>
      </c>
      <c r="I8" s="153">
        <v>0.2376</v>
      </c>
      <c r="J8" s="153"/>
      <c r="K8" s="153">
        <v>0.0745</v>
      </c>
      <c r="L8" s="153">
        <v>3.8004</v>
      </c>
      <c r="M8" s="153"/>
      <c r="N8" s="156">
        <v>2.4109</v>
      </c>
      <c r="O8" s="156">
        <v>0.6</v>
      </c>
      <c r="P8" s="156">
        <v>0.02</v>
      </c>
      <c r="Q8" s="156">
        <v>0.14</v>
      </c>
      <c r="R8" s="156"/>
      <c r="S8" s="156">
        <v>0.1</v>
      </c>
      <c r="T8" s="156">
        <v>0.6</v>
      </c>
      <c r="U8" s="156">
        <v>0.12</v>
      </c>
      <c r="V8" s="156"/>
      <c r="W8" s="156">
        <v>0.16</v>
      </c>
      <c r="X8" s="156">
        <v>0.2076</v>
      </c>
      <c r="Y8" s="156">
        <v>0.3633</v>
      </c>
      <c r="Z8" s="156"/>
      <c r="AA8" s="156">
        <v>0.1</v>
      </c>
      <c r="AB8" s="158">
        <v>0.006</v>
      </c>
      <c r="AC8" s="169">
        <v>0.006</v>
      </c>
      <c r="AD8" s="161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1:58" ht="24" customHeight="1">
      <c r="A9" s="147">
        <v>205</v>
      </c>
      <c r="B9" s="148" t="s">
        <v>166</v>
      </c>
      <c r="C9" s="148" t="s">
        <v>143</v>
      </c>
      <c r="D9" s="149" t="s">
        <v>146</v>
      </c>
      <c r="E9" s="176" t="s">
        <v>193</v>
      </c>
      <c r="F9" s="18">
        <f t="shared" si="0"/>
        <v>2.6834</v>
      </c>
      <c r="G9" s="152"/>
      <c r="H9" s="153"/>
      <c r="I9" s="153"/>
      <c r="J9" s="153"/>
      <c r="K9" s="153"/>
      <c r="L9" s="153"/>
      <c r="M9" s="153"/>
      <c r="N9" s="156">
        <v>2.6834</v>
      </c>
      <c r="O9" s="156"/>
      <c r="P9" s="156"/>
      <c r="Q9" s="156"/>
      <c r="R9" s="156"/>
      <c r="S9" s="156"/>
      <c r="T9" s="156"/>
      <c r="U9" s="156"/>
      <c r="V9" s="156">
        <v>2.6834</v>
      </c>
      <c r="W9" s="156"/>
      <c r="X9" s="156"/>
      <c r="Y9" s="156"/>
      <c r="Z9" s="156"/>
      <c r="AA9" s="156"/>
      <c r="AB9" s="158"/>
      <c r="AC9" s="161"/>
      <c r="AD9" s="161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</row>
    <row r="10" spans="1:58" ht="24" customHeight="1">
      <c r="A10" s="147">
        <v>208</v>
      </c>
      <c r="B10" s="148" t="s">
        <v>144</v>
      </c>
      <c r="C10" s="148" t="s">
        <v>141</v>
      </c>
      <c r="D10" s="149" t="s">
        <v>146</v>
      </c>
      <c r="E10" s="176" t="s">
        <v>193</v>
      </c>
      <c r="F10" s="18">
        <f t="shared" si="0"/>
        <v>1.4455</v>
      </c>
      <c r="G10" s="152"/>
      <c r="H10" s="153"/>
      <c r="I10" s="153"/>
      <c r="J10" s="153"/>
      <c r="K10" s="153"/>
      <c r="L10" s="153"/>
      <c r="M10" s="153"/>
      <c r="N10" s="156">
        <v>1.4455</v>
      </c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>
        <v>1.1855</v>
      </c>
      <c r="Z10" s="156"/>
      <c r="AA10" s="156">
        <v>0.26</v>
      </c>
      <c r="AB10" s="158"/>
      <c r="AC10" s="161"/>
      <c r="AD10" s="161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</row>
    <row r="11" spans="1:58" ht="24" customHeight="1">
      <c r="A11" s="147">
        <v>208</v>
      </c>
      <c r="B11" s="148" t="s">
        <v>144</v>
      </c>
      <c r="C11" s="148" t="s">
        <v>140</v>
      </c>
      <c r="D11" s="149" t="s">
        <v>146</v>
      </c>
      <c r="E11" s="176" t="s">
        <v>193</v>
      </c>
      <c r="F11" s="18">
        <f t="shared" si="0"/>
        <v>0.7264</v>
      </c>
      <c r="G11" s="152"/>
      <c r="H11" s="153"/>
      <c r="I11" s="153"/>
      <c r="J11" s="153"/>
      <c r="K11" s="153"/>
      <c r="L11" s="153"/>
      <c r="M11" s="153"/>
      <c r="N11" s="156">
        <v>0.7264</v>
      </c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>
        <v>0.4964</v>
      </c>
      <c r="Z11" s="156"/>
      <c r="AA11" s="156">
        <v>0.23</v>
      </c>
      <c r="AB11" s="158"/>
      <c r="AC11" s="161"/>
      <c r="AD11" s="161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</row>
    <row r="12" spans="1:58" ht="24" customHeight="1">
      <c r="A12" s="147">
        <v>208</v>
      </c>
      <c r="B12" s="148" t="s">
        <v>144</v>
      </c>
      <c r="C12" s="148" t="s">
        <v>144</v>
      </c>
      <c r="D12" s="149" t="s">
        <v>146</v>
      </c>
      <c r="E12" s="176" t="s">
        <v>193</v>
      </c>
      <c r="F12" s="18">
        <f t="shared" si="0"/>
        <v>37.7646</v>
      </c>
      <c r="G12" s="152">
        <v>37.7646</v>
      </c>
      <c r="H12" s="153"/>
      <c r="I12" s="153"/>
      <c r="J12" s="153"/>
      <c r="K12" s="153"/>
      <c r="L12" s="153"/>
      <c r="M12" s="153">
        <v>37.7646</v>
      </c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8"/>
      <c r="AC12" s="161"/>
      <c r="AD12" s="161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</row>
    <row r="13" spans="1:58" ht="24" customHeight="1">
      <c r="A13" s="147">
        <v>210</v>
      </c>
      <c r="B13" s="148" t="s">
        <v>142</v>
      </c>
      <c r="C13" s="148" t="s">
        <v>141</v>
      </c>
      <c r="D13" s="149" t="s">
        <v>146</v>
      </c>
      <c r="E13" s="176" t="s">
        <v>193</v>
      </c>
      <c r="F13" s="18">
        <f t="shared" si="0"/>
        <v>7.4239</v>
      </c>
      <c r="G13" s="152">
        <v>7.4239</v>
      </c>
      <c r="H13" s="153"/>
      <c r="I13" s="153"/>
      <c r="J13" s="153"/>
      <c r="K13" s="153">
        <v>7.4239</v>
      </c>
      <c r="L13" s="153"/>
      <c r="M13" s="153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8"/>
      <c r="AC13" s="161"/>
      <c r="AD13" s="161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</row>
    <row r="14" spans="1:58" ht="24" customHeight="1">
      <c r="A14" s="147">
        <v>210</v>
      </c>
      <c r="B14" s="148" t="s">
        <v>142</v>
      </c>
      <c r="C14" s="148" t="s">
        <v>140</v>
      </c>
      <c r="D14" s="149" t="s">
        <v>146</v>
      </c>
      <c r="E14" s="176" t="s">
        <v>193</v>
      </c>
      <c r="F14" s="18">
        <f t="shared" si="0"/>
        <v>39.025</v>
      </c>
      <c r="G14" s="152">
        <v>39.025</v>
      </c>
      <c r="H14" s="153"/>
      <c r="I14" s="153"/>
      <c r="J14" s="153"/>
      <c r="K14" s="153">
        <v>3.9025</v>
      </c>
      <c r="L14" s="153"/>
      <c r="M14" s="153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8"/>
      <c r="AC14" s="161"/>
      <c r="AD14" s="161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</row>
    <row r="15" spans="1:58" ht="24" customHeight="1">
      <c r="A15" s="147">
        <v>213</v>
      </c>
      <c r="B15" s="148" t="s">
        <v>141</v>
      </c>
      <c r="C15" s="148" t="s">
        <v>167</v>
      </c>
      <c r="D15" s="149" t="s">
        <v>146</v>
      </c>
      <c r="E15" s="176" t="s">
        <v>193</v>
      </c>
      <c r="F15" s="18">
        <f t="shared" si="0"/>
        <v>61.8042</v>
      </c>
      <c r="G15" s="152">
        <v>48.4312</v>
      </c>
      <c r="H15" s="153">
        <v>31.3848</v>
      </c>
      <c r="I15" s="153">
        <v>1.5804</v>
      </c>
      <c r="J15" s="153"/>
      <c r="K15" s="153">
        <v>0.7228</v>
      </c>
      <c r="L15" s="153">
        <v>14.7432</v>
      </c>
      <c r="M15" s="153"/>
      <c r="N15" s="156">
        <v>13.289</v>
      </c>
      <c r="O15" s="156">
        <v>3.3</v>
      </c>
      <c r="P15" s="156">
        <v>0.11</v>
      </c>
      <c r="Q15" s="156">
        <v>0.77</v>
      </c>
      <c r="R15" s="156"/>
      <c r="S15" s="156">
        <v>0.55</v>
      </c>
      <c r="T15" s="156">
        <v>3.3</v>
      </c>
      <c r="U15" s="156">
        <v>0.66</v>
      </c>
      <c r="V15" s="156"/>
      <c r="W15" s="156">
        <v>0.88</v>
      </c>
      <c r="X15" s="156">
        <v>1.1524</v>
      </c>
      <c r="Y15" s="156">
        <v>2.0166</v>
      </c>
      <c r="Z15" s="156"/>
      <c r="AA15" s="156">
        <v>0.55</v>
      </c>
      <c r="AB15" s="158">
        <v>0.084</v>
      </c>
      <c r="AC15" s="161">
        <v>0.084</v>
      </c>
      <c r="AD15" s="161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</row>
    <row r="16" spans="1:58" ht="24" customHeight="1">
      <c r="A16" s="147">
        <v>221</v>
      </c>
      <c r="B16" s="148" t="s">
        <v>140</v>
      </c>
      <c r="C16" s="148" t="s">
        <v>141</v>
      </c>
      <c r="D16" s="149" t="s">
        <v>146</v>
      </c>
      <c r="E16" s="176" t="s">
        <v>193</v>
      </c>
      <c r="F16" s="18">
        <f t="shared" si="0"/>
        <v>21.4668</v>
      </c>
      <c r="G16" s="152"/>
      <c r="H16" s="153"/>
      <c r="I16" s="153"/>
      <c r="J16" s="153"/>
      <c r="K16" s="153"/>
      <c r="L16" s="153"/>
      <c r="M16" s="153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8">
        <v>21.4668</v>
      </c>
      <c r="AC16" s="161"/>
      <c r="AD16" s="161">
        <v>21.4668</v>
      </c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</row>
    <row r="17" spans="1:58" ht="24" customHeight="1">
      <c r="A17" s="147">
        <v>201</v>
      </c>
      <c r="B17" s="148" t="s">
        <v>143</v>
      </c>
      <c r="C17" s="148" t="s">
        <v>141</v>
      </c>
      <c r="D17" s="149" t="s">
        <v>146</v>
      </c>
      <c r="E17" s="176" t="s">
        <v>194</v>
      </c>
      <c r="F17" s="18">
        <f t="shared" si="0"/>
        <v>5.3977</v>
      </c>
      <c r="G17" s="154">
        <v>5.3977</v>
      </c>
      <c r="H17" s="151"/>
      <c r="I17" s="193"/>
      <c r="J17" s="193">
        <v>5.3977</v>
      </c>
      <c r="K17" s="151"/>
      <c r="L17" s="151"/>
      <c r="M17" s="151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9"/>
      <c r="AC17" s="160"/>
      <c r="AD17" s="160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</row>
    <row r="18" spans="1:58" ht="24" customHeight="1">
      <c r="A18" s="147">
        <v>201</v>
      </c>
      <c r="B18" s="148" t="s">
        <v>143</v>
      </c>
      <c r="C18" s="148" t="s">
        <v>141</v>
      </c>
      <c r="D18" s="149" t="s">
        <v>146</v>
      </c>
      <c r="E18" s="176" t="s">
        <v>195</v>
      </c>
      <c r="F18" s="18">
        <f t="shared" si="0"/>
        <v>10.0679</v>
      </c>
      <c r="G18" s="154">
        <v>10.0679</v>
      </c>
      <c r="H18" s="151"/>
      <c r="I18" s="193">
        <v>10.0679</v>
      </c>
      <c r="J18" s="193"/>
      <c r="K18" s="151"/>
      <c r="L18" s="193"/>
      <c r="M18" s="193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9"/>
      <c r="AC18" s="160"/>
      <c r="AD18" s="160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</row>
    <row r="19" spans="1:58" ht="24" customHeight="1">
      <c r="A19" s="147">
        <v>213</v>
      </c>
      <c r="B19" s="148" t="s">
        <v>141</v>
      </c>
      <c r="C19" s="148" t="s">
        <v>167</v>
      </c>
      <c r="D19" s="149" t="s">
        <v>146</v>
      </c>
      <c r="E19" s="176" t="s">
        <v>196</v>
      </c>
      <c r="F19" s="18">
        <f t="shared" si="0"/>
        <v>12.984</v>
      </c>
      <c r="G19" s="154">
        <v>12.984</v>
      </c>
      <c r="H19" s="151"/>
      <c r="I19" s="193"/>
      <c r="J19" s="193"/>
      <c r="K19" s="151"/>
      <c r="L19" s="193">
        <v>12.984</v>
      </c>
      <c r="M19" s="193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9"/>
      <c r="AC19" s="160"/>
      <c r="AD19" s="160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</row>
    <row r="20" spans="1:58" ht="24" customHeight="1">
      <c r="A20" s="147">
        <v>201</v>
      </c>
      <c r="B20" s="148" t="s">
        <v>143</v>
      </c>
      <c r="C20" s="148" t="s">
        <v>165</v>
      </c>
      <c r="D20" s="149" t="s">
        <v>146</v>
      </c>
      <c r="E20" s="176" t="s">
        <v>196</v>
      </c>
      <c r="F20" s="18">
        <f t="shared" si="0"/>
        <v>1.4965</v>
      </c>
      <c r="G20" s="154">
        <v>1.4965</v>
      </c>
      <c r="H20" s="151"/>
      <c r="I20" s="151"/>
      <c r="J20" s="151"/>
      <c r="K20" s="151"/>
      <c r="L20" s="193">
        <v>1.4965</v>
      </c>
      <c r="M20" s="193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9"/>
      <c r="AC20" s="160"/>
      <c r="AD20" s="160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</row>
    <row r="21" spans="1:58" ht="24" customHeight="1">
      <c r="A21" s="147">
        <v>201</v>
      </c>
      <c r="B21" s="148" t="s">
        <v>143</v>
      </c>
      <c r="C21" s="148" t="s">
        <v>141</v>
      </c>
      <c r="D21" s="149" t="s">
        <v>146</v>
      </c>
      <c r="E21" s="176" t="s">
        <v>197</v>
      </c>
      <c r="F21" s="18">
        <f t="shared" si="0"/>
        <v>60.5</v>
      </c>
      <c r="G21" s="154"/>
      <c r="H21" s="151"/>
      <c r="I21" s="151"/>
      <c r="J21" s="151"/>
      <c r="K21" s="151"/>
      <c r="L21" s="193"/>
      <c r="M21" s="193"/>
      <c r="N21" s="157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9">
        <v>60.5</v>
      </c>
      <c r="AC21" s="160">
        <v>60.5</v>
      </c>
      <c r="AD21" s="160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</row>
    <row r="22" spans="1:58" ht="24" customHeight="1">
      <c r="A22" s="147">
        <v>208</v>
      </c>
      <c r="B22" s="148" t="s">
        <v>144</v>
      </c>
      <c r="C22" s="148" t="s">
        <v>141</v>
      </c>
      <c r="D22" s="149" t="s">
        <v>146</v>
      </c>
      <c r="E22" s="176" t="s">
        <v>197</v>
      </c>
      <c r="F22" s="18">
        <f t="shared" si="0"/>
        <v>15.4</v>
      </c>
      <c r="G22" s="154"/>
      <c r="H22" s="197"/>
      <c r="I22" s="151"/>
      <c r="J22" s="151"/>
      <c r="K22" s="151"/>
      <c r="L22" s="193"/>
      <c r="M22" s="193"/>
      <c r="N22" s="157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9">
        <v>15.4</v>
      </c>
      <c r="AC22" s="160">
        <v>15.4</v>
      </c>
      <c r="AD22" s="160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</row>
    <row r="23" spans="1:58" ht="24" customHeight="1">
      <c r="A23" s="147">
        <v>201</v>
      </c>
      <c r="B23" s="148" t="s">
        <v>143</v>
      </c>
      <c r="C23" s="148" t="s">
        <v>141</v>
      </c>
      <c r="D23" s="149" t="s">
        <v>146</v>
      </c>
      <c r="E23" s="176" t="s">
        <v>198</v>
      </c>
      <c r="F23" s="18">
        <f t="shared" si="0"/>
        <v>1.4568</v>
      </c>
      <c r="G23" s="154"/>
      <c r="H23" s="151"/>
      <c r="I23" s="151"/>
      <c r="J23" s="151"/>
      <c r="K23" s="151"/>
      <c r="L23" s="193"/>
      <c r="M23" s="193"/>
      <c r="N23" s="157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9">
        <v>1.4568</v>
      </c>
      <c r="AC23" s="160"/>
      <c r="AD23" s="160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</row>
    <row r="24" spans="1:58" ht="24" customHeight="1">
      <c r="A24" s="147">
        <v>213</v>
      </c>
      <c r="B24" s="148" t="s">
        <v>168</v>
      </c>
      <c r="C24" s="148" t="s">
        <v>144</v>
      </c>
      <c r="D24" s="149" t="s">
        <v>146</v>
      </c>
      <c r="E24" s="176" t="s">
        <v>199</v>
      </c>
      <c r="F24" s="18">
        <f t="shared" si="0"/>
        <v>11.604</v>
      </c>
      <c r="G24" s="154"/>
      <c r="H24" s="151"/>
      <c r="I24" s="151"/>
      <c r="J24" s="151"/>
      <c r="K24" s="151"/>
      <c r="L24" s="193"/>
      <c r="M24" s="193"/>
      <c r="N24" s="157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9">
        <v>11.604</v>
      </c>
      <c r="AC24" s="160"/>
      <c r="AD24" s="160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</row>
    <row r="25" spans="1:58" ht="24" customHeight="1">
      <c r="A25" s="147">
        <v>213</v>
      </c>
      <c r="B25" s="148" t="s">
        <v>168</v>
      </c>
      <c r="C25" s="148" t="s">
        <v>144</v>
      </c>
      <c r="D25" s="149" t="s">
        <v>146</v>
      </c>
      <c r="E25" s="176" t="s">
        <v>200</v>
      </c>
      <c r="F25" s="18">
        <f t="shared" si="0"/>
        <v>2.148</v>
      </c>
      <c r="G25" s="154"/>
      <c r="H25" s="151"/>
      <c r="I25" s="151"/>
      <c r="J25" s="151"/>
      <c r="K25" s="151"/>
      <c r="L25" s="193"/>
      <c r="M25" s="193"/>
      <c r="N25" s="157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9">
        <v>2.148</v>
      </c>
      <c r="AC25" s="160"/>
      <c r="AD25" s="160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</row>
    <row r="26" spans="1:58" ht="24" customHeight="1">
      <c r="A26" s="147">
        <v>213</v>
      </c>
      <c r="B26" s="148" t="s">
        <v>141</v>
      </c>
      <c r="C26" s="148" t="s">
        <v>169</v>
      </c>
      <c r="D26" s="149" t="s">
        <v>146</v>
      </c>
      <c r="E26" s="176" t="s">
        <v>201</v>
      </c>
      <c r="F26" s="18">
        <f t="shared" si="0"/>
        <v>2.64</v>
      </c>
      <c r="G26" s="154"/>
      <c r="H26" s="151"/>
      <c r="I26" s="151"/>
      <c r="J26" s="151"/>
      <c r="K26" s="151"/>
      <c r="L26" s="193"/>
      <c r="M26" s="193"/>
      <c r="N26" s="157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9">
        <v>2.64</v>
      </c>
      <c r="AC26" s="160"/>
      <c r="AD26" s="160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</row>
    <row r="27" spans="1:58" ht="24" customHeight="1">
      <c r="A27" s="147">
        <v>213</v>
      </c>
      <c r="B27" s="148" t="s">
        <v>141</v>
      </c>
      <c r="C27" s="148" t="s">
        <v>169</v>
      </c>
      <c r="D27" s="149" t="s">
        <v>146</v>
      </c>
      <c r="E27" s="176" t="s">
        <v>202</v>
      </c>
      <c r="F27" s="18">
        <f t="shared" si="0"/>
        <v>0.3168</v>
      </c>
      <c r="G27" s="154"/>
      <c r="H27" s="151"/>
      <c r="I27" s="151"/>
      <c r="J27" s="151"/>
      <c r="K27" s="151"/>
      <c r="L27" s="193"/>
      <c r="M27" s="193"/>
      <c r="N27" s="157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9">
        <v>0.3168</v>
      </c>
      <c r="AC27" s="160"/>
      <c r="AD27" s="160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</row>
    <row r="28" spans="1:58" ht="24" customHeight="1">
      <c r="A28" s="147">
        <v>213</v>
      </c>
      <c r="B28" s="148" t="s">
        <v>141</v>
      </c>
      <c r="C28" s="148" t="s">
        <v>169</v>
      </c>
      <c r="D28" s="149" t="s">
        <v>146</v>
      </c>
      <c r="E28" s="176" t="s">
        <v>203</v>
      </c>
      <c r="F28" s="18">
        <f t="shared" si="0"/>
        <v>1.1877</v>
      </c>
      <c r="G28" s="154">
        <v>1.1877</v>
      </c>
      <c r="H28" s="151"/>
      <c r="I28" s="151"/>
      <c r="J28" s="151"/>
      <c r="K28" s="151"/>
      <c r="L28" s="193"/>
      <c r="M28" s="193">
        <v>1.1877</v>
      </c>
      <c r="N28" s="157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9"/>
      <c r="AC28" s="160"/>
      <c r="AD28" s="160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</row>
    <row r="29" spans="1:58" ht="24" customHeight="1">
      <c r="A29" s="147">
        <v>208</v>
      </c>
      <c r="B29" s="148" t="s">
        <v>166</v>
      </c>
      <c r="C29" s="148" t="s">
        <v>141</v>
      </c>
      <c r="D29" s="149" t="s">
        <v>146</v>
      </c>
      <c r="E29" s="176" t="s">
        <v>204</v>
      </c>
      <c r="F29" s="18">
        <f t="shared" si="0"/>
        <v>8.28</v>
      </c>
      <c r="G29" s="154"/>
      <c r="H29" s="151"/>
      <c r="I29" s="151"/>
      <c r="J29" s="151"/>
      <c r="K29" s="151"/>
      <c r="L29" s="151"/>
      <c r="M29" s="151"/>
      <c r="N29" s="157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9">
        <v>8.28</v>
      </c>
      <c r="AC29" s="160"/>
      <c r="AD29" s="160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</row>
    <row r="30" spans="1:58" ht="24" customHeight="1">
      <c r="A30" s="147">
        <v>208</v>
      </c>
      <c r="B30" s="148" t="s">
        <v>166</v>
      </c>
      <c r="C30" s="148" t="s">
        <v>143</v>
      </c>
      <c r="D30" s="149" t="s">
        <v>146</v>
      </c>
      <c r="E30" s="176" t="s">
        <v>204</v>
      </c>
      <c r="F30" s="18">
        <f t="shared" si="0"/>
        <v>54.0552</v>
      </c>
      <c r="G30" s="154"/>
      <c r="H30" s="151"/>
      <c r="I30" s="151"/>
      <c r="J30" s="151"/>
      <c r="K30" s="151"/>
      <c r="L30" s="151"/>
      <c r="M30" s="151"/>
      <c r="N30" s="157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9">
        <v>54.0552</v>
      </c>
      <c r="AC30" s="160"/>
      <c r="AD30" s="160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</row>
    <row r="31" spans="1:58" ht="24" customHeight="1">
      <c r="A31" s="147">
        <v>208</v>
      </c>
      <c r="B31" s="148" t="s">
        <v>166</v>
      </c>
      <c r="C31" s="148" t="s">
        <v>170</v>
      </c>
      <c r="D31" s="149" t="s">
        <v>146</v>
      </c>
      <c r="E31" s="176" t="s">
        <v>204</v>
      </c>
      <c r="F31" s="18">
        <f t="shared" si="0"/>
        <v>21.42</v>
      </c>
      <c r="G31" s="154"/>
      <c r="H31" s="151"/>
      <c r="I31" s="151"/>
      <c r="J31" s="151"/>
      <c r="K31" s="151"/>
      <c r="L31" s="151"/>
      <c r="M31" s="151"/>
      <c r="N31" s="157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9">
        <v>21.42</v>
      </c>
      <c r="AC31" s="160"/>
      <c r="AD31" s="160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</row>
    <row r="32" spans="1:58" ht="24" customHeight="1">
      <c r="A32" s="147">
        <v>208</v>
      </c>
      <c r="B32" s="148" t="s">
        <v>171</v>
      </c>
      <c r="C32" s="148" t="s">
        <v>141</v>
      </c>
      <c r="D32" s="149" t="s">
        <v>146</v>
      </c>
      <c r="E32" s="176" t="s">
        <v>204</v>
      </c>
      <c r="F32" s="18">
        <f t="shared" si="0"/>
        <v>1.7952</v>
      </c>
      <c r="G32" s="154"/>
      <c r="H32" s="151"/>
      <c r="I32" s="151"/>
      <c r="J32" s="151"/>
      <c r="K32" s="151"/>
      <c r="L32" s="151"/>
      <c r="M32" s="151"/>
      <c r="N32" s="157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9">
        <v>1.7952</v>
      </c>
      <c r="AC32" s="160"/>
      <c r="AD32" s="160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</row>
    <row r="33" spans="1:58" ht="24" customHeight="1">
      <c r="A33" s="147">
        <v>208</v>
      </c>
      <c r="B33" s="148" t="s">
        <v>172</v>
      </c>
      <c r="C33" s="148" t="s">
        <v>140</v>
      </c>
      <c r="D33" s="149" t="s">
        <v>146</v>
      </c>
      <c r="E33" s="176" t="s">
        <v>204</v>
      </c>
      <c r="F33" s="18">
        <f t="shared" si="0"/>
        <v>19.08</v>
      </c>
      <c r="G33" s="154"/>
      <c r="H33" s="151"/>
      <c r="I33" s="151"/>
      <c r="J33" s="151"/>
      <c r="K33" s="151"/>
      <c r="L33" s="151"/>
      <c r="M33" s="151"/>
      <c r="N33" s="157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9">
        <v>19.08</v>
      </c>
      <c r="AC33" s="160"/>
      <c r="AD33" s="160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</row>
    <row r="34" spans="1:58" ht="24" customHeight="1">
      <c r="A34" s="147">
        <v>208</v>
      </c>
      <c r="B34" s="148" t="s">
        <v>173</v>
      </c>
      <c r="C34" s="148" t="s">
        <v>140</v>
      </c>
      <c r="D34" s="149" t="s">
        <v>146</v>
      </c>
      <c r="E34" s="176" t="s">
        <v>204</v>
      </c>
      <c r="F34" s="18">
        <f t="shared" si="0"/>
        <v>3.36</v>
      </c>
      <c r="G34" s="154"/>
      <c r="H34" s="151"/>
      <c r="I34" s="151"/>
      <c r="J34" s="151"/>
      <c r="K34" s="151"/>
      <c r="L34" s="151"/>
      <c r="M34" s="151"/>
      <c r="N34" s="157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9">
        <v>3.36</v>
      </c>
      <c r="AC34" s="160"/>
      <c r="AD34" s="160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</row>
    <row r="35" spans="1:58" ht="24" customHeight="1">
      <c r="A35" s="147">
        <v>213</v>
      </c>
      <c r="B35" s="148" t="s">
        <v>168</v>
      </c>
      <c r="C35" s="148" t="s">
        <v>144</v>
      </c>
      <c r="D35" s="149" t="s">
        <v>146</v>
      </c>
      <c r="E35" s="176" t="s">
        <v>205</v>
      </c>
      <c r="F35" s="18">
        <f t="shared" si="0"/>
        <v>113.04</v>
      </c>
      <c r="G35" s="154"/>
      <c r="H35" s="151"/>
      <c r="I35" s="151"/>
      <c r="J35" s="151"/>
      <c r="K35" s="151"/>
      <c r="L35" s="151"/>
      <c r="M35" s="151"/>
      <c r="N35" s="157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9">
        <v>113.04</v>
      </c>
      <c r="AC35" s="160"/>
      <c r="AD35" s="160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</row>
    <row r="36" spans="1:58" ht="24" customHeight="1">
      <c r="A36" s="147">
        <v>212</v>
      </c>
      <c r="B36" s="148" t="s">
        <v>141</v>
      </c>
      <c r="C36" s="148" t="s">
        <v>165</v>
      </c>
      <c r="D36" s="149" t="s">
        <v>146</v>
      </c>
      <c r="E36" s="176" t="s">
        <v>206</v>
      </c>
      <c r="F36" s="18">
        <f t="shared" si="0"/>
        <v>9.72</v>
      </c>
      <c r="G36" s="154"/>
      <c r="H36" s="151"/>
      <c r="I36" s="151"/>
      <c r="J36" s="151"/>
      <c r="K36" s="151"/>
      <c r="L36" s="151"/>
      <c r="M36" s="151"/>
      <c r="N36" s="157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9">
        <v>9.72</v>
      </c>
      <c r="AC36" s="160"/>
      <c r="AD36" s="160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</row>
    <row r="37" spans="1:58" ht="24" customHeight="1">
      <c r="A37" s="147">
        <v>213</v>
      </c>
      <c r="B37" s="148" t="s">
        <v>168</v>
      </c>
      <c r="C37" s="148" t="s">
        <v>144</v>
      </c>
      <c r="D37" s="149" t="s">
        <v>146</v>
      </c>
      <c r="E37" s="176" t="s">
        <v>207</v>
      </c>
      <c r="F37" s="18">
        <f t="shared" si="0"/>
        <v>27</v>
      </c>
      <c r="G37" s="154"/>
      <c r="H37" s="151"/>
      <c r="I37" s="151"/>
      <c r="J37" s="151"/>
      <c r="K37" s="151"/>
      <c r="L37" s="151"/>
      <c r="M37" s="151"/>
      <c r="N37" s="157">
        <v>27</v>
      </c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9"/>
      <c r="AC37" s="160"/>
      <c r="AD37" s="160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</row>
    <row r="38" spans="1:58" ht="24" customHeight="1">
      <c r="A38" s="147">
        <v>212</v>
      </c>
      <c r="B38" s="148" t="s">
        <v>141</v>
      </c>
      <c r="C38" s="148" t="s">
        <v>165</v>
      </c>
      <c r="D38" s="149" t="s">
        <v>146</v>
      </c>
      <c r="E38" s="176" t="s">
        <v>208</v>
      </c>
      <c r="F38" s="18">
        <f t="shared" si="0"/>
        <v>3</v>
      </c>
      <c r="G38" s="154"/>
      <c r="H38" s="151"/>
      <c r="I38" s="151"/>
      <c r="J38" s="151"/>
      <c r="K38" s="151"/>
      <c r="L38" s="151"/>
      <c r="M38" s="151"/>
      <c r="N38" s="157">
        <v>3</v>
      </c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9"/>
      <c r="AC38" s="160"/>
      <c r="AD38" s="160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</row>
    <row r="39" spans="1:58" ht="24" customHeight="1">
      <c r="A39" s="147">
        <v>201</v>
      </c>
      <c r="B39" s="148" t="s">
        <v>143</v>
      </c>
      <c r="C39" s="148" t="s">
        <v>141</v>
      </c>
      <c r="D39" s="149" t="s">
        <v>146</v>
      </c>
      <c r="E39" s="176" t="s">
        <v>209</v>
      </c>
      <c r="F39" s="18">
        <f t="shared" si="0"/>
        <v>10.16</v>
      </c>
      <c r="G39" s="154"/>
      <c r="H39" s="151"/>
      <c r="I39" s="151"/>
      <c r="J39" s="151"/>
      <c r="K39" s="151"/>
      <c r="L39" s="151"/>
      <c r="M39" s="151"/>
      <c r="N39" s="157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9">
        <v>10.16</v>
      </c>
      <c r="AC39" s="160"/>
      <c r="AD39" s="160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</row>
    <row r="40" spans="1:58" ht="24" customHeight="1">
      <c r="A40" s="147">
        <v>201</v>
      </c>
      <c r="B40" s="148" t="s">
        <v>143</v>
      </c>
      <c r="C40" s="148" t="s">
        <v>141</v>
      </c>
      <c r="D40" s="149" t="s">
        <v>146</v>
      </c>
      <c r="E40" s="176" t="s">
        <v>210</v>
      </c>
      <c r="F40" s="18">
        <f t="shared" si="0"/>
        <v>14.52</v>
      </c>
      <c r="G40" s="154"/>
      <c r="H40" s="151"/>
      <c r="I40" s="151"/>
      <c r="J40" s="151"/>
      <c r="K40" s="151"/>
      <c r="L40" s="151"/>
      <c r="M40" s="151"/>
      <c r="N40" s="157">
        <v>14.52</v>
      </c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9"/>
      <c r="AC40" s="160"/>
      <c r="AD40" s="160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</row>
    <row r="41" spans="1:58" ht="24" customHeight="1">
      <c r="A41" s="147">
        <v>213</v>
      </c>
      <c r="B41" s="148" t="s">
        <v>141</v>
      </c>
      <c r="C41" s="148" t="s">
        <v>165</v>
      </c>
      <c r="D41" s="149" t="s">
        <v>146</v>
      </c>
      <c r="E41" s="176" t="s">
        <v>211</v>
      </c>
      <c r="F41" s="18">
        <f t="shared" si="0"/>
        <v>1.92</v>
      </c>
      <c r="G41" s="154"/>
      <c r="H41" s="151"/>
      <c r="I41" s="151"/>
      <c r="J41" s="151"/>
      <c r="K41" s="151"/>
      <c r="L41" s="151"/>
      <c r="M41" s="151"/>
      <c r="N41" s="157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9">
        <v>1.92</v>
      </c>
      <c r="AC41" s="160"/>
      <c r="AD41" s="160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</row>
    <row r="42" spans="1:58" ht="24" customHeight="1">
      <c r="A42" s="147">
        <v>213</v>
      </c>
      <c r="B42" s="148" t="s">
        <v>141</v>
      </c>
      <c r="C42" s="148" t="s">
        <v>165</v>
      </c>
      <c r="D42" s="149" t="s">
        <v>146</v>
      </c>
      <c r="E42" s="176" t="s">
        <v>212</v>
      </c>
      <c r="F42" s="18">
        <f t="shared" si="0"/>
        <v>0.2</v>
      </c>
      <c r="G42" s="154"/>
      <c r="H42" s="151"/>
      <c r="I42" s="151"/>
      <c r="J42" s="151"/>
      <c r="K42" s="151"/>
      <c r="L42" s="151"/>
      <c r="M42" s="151"/>
      <c r="N42" s="157">
        <v>0.2</v>
      </c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9"/>
      <c r="AC42" s="160"/>
      <c r="AD42" s="160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</row>
    <row r="43" spans="1:58" ht="24" customHeight="1">
      <c r="A43" s="147">
        <v>213</v>
      </c>
      <c r="B43" s="148" t="s">
        <v>140</v>
      </c>
      <c r="C43" s="148" t="s">
        <v>165</v>
      </c>
      <c r="D43" s="149" t="s">
        <v>146</v>
      </c>
      <c r="E43" s="176" t="s">
        <v>213</v>
      </c>
      <c r="F43" s="18">
        <f t="shared" si="0"/>
        <v>3</v>
      </c>
      <c r="G43" s="154"/>
      <c r="H43" s="151"/>
      <c r="I43" s="151"/>
      <c r="J43" s="151"/>
      <c r="K43" s="151"/>
      <c r="L43" s="151"/>
      <c r="M43" s="151"/>
      <c r="N43" s="157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9">
        <v>3</v>
      </c>
      <c r="AC43" s="160"/>
      <c r="AD43" s="160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</row>
    <row r="44" spans="1:58" ht="24" customHeight="1">
      <c r="A44" s="147">
        <v>201</v>
      </c>
      <c r="B44" s="148" t="s">
        <v>139</v>
      </c>
      <c r="C44" s="148" t="s">
        <v>140</v>
      </c>
      <c r="D44" s="149" t="s">
        <v>146</v>
      </c>
      <c r="E44" s="177" t="s">
        <v>149</v>
      </c>
      <c r="F44" s="18">
        <f t="shared" si="0"/>
        <v>3</v>
      </c>
      <c r="G44" s="154"/>
      <c r="H44" s="151"/>
      <c r="I44" s="151"/>
      <c r="J44" s="151"/>
      <c r="K44" s="151"/>
      <c r="L44" s="151"/>
      <c r="M44" s="151"/>
      <c r="N44" s="157">
        <f>AA44</f>
        <v>3</v>
      </c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80">
        <v>3</v>
      </c>
      <c r="AB44" s="159"/>
      <c r="AC44" s="160"/>
      <c r="AD44" s="160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</row>
    <row r="45" spans="1:58" ht="24" customHeight="1">
      <c r="A45" s="147">
        <v>201</v>
      </c>
      <c r="B45" s="148" t="s">
        <v>141</v>
      </c>
      <c r="C45" s="148" t="s">
        <v>140</v>
      </c>
      <c r="D45" s="149" t="s">
        <v>146</v>
      </c>
      <c r="E45" s="176" t="s">
        <v>150</v>
      </c>
      <c r="F45" s="18">
        <f t="shared" si="0"/>
        <v>2</v>
      </c>
      <c r="G45" s="154"/>
      <c r="H45" s="151"/>
      <c r="I45" s="151"/>
      <c r="J45" s="151"/>
      <c r="K45" s="151"/>
      <c r="L45" s="151"/>
      <c r="M45" s="151"/>
      <c r="N45" s="170">
        <f aca="true" t="shared" si="1" ref="N45:N59">AA45</f>
        <v>2</v>
      </c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80">
        <v>2</v>
      </c>
      <c r="AB45" s="159"/>
      <c r="AC45" s="160"/>
      <c r="AD45" s="160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</row>
    <row r="46" spans="1:58" ht="24" customHeight="1">
      <c r="A46" s="147">
        <v>201</v>
      </c>
      <c r="B46" s="148" t="s">
        <v>142</v>
      </c>
      <c r="C46" s="148" t="s">
        <v>140</v>
      </c>
      <c r="D46" s="149" t="s">
        <v>146</v>
      </c>
      <c r="E46" s="176" t="s">
        <v>151</v>
      </c>
      <c r="F46" s="18">
        <f t="shared" si="0"/>
        <v>3</v>
      </c>
      <c r="G46" s="154"/>
      <c r="H46" s="151"/>
      <c r="I46" s="151"/>
      <c r="J46" s="151"/>
      <c r="K46" s="151"/>
      <c r="L46" s="151"/>
      <c r="M46" s="151"/>
      <c r="N46" s="170">
        <f t="shared" si="1"/>
        <v>3</v>
      </c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80">
        <v>3</v>
      </c>
      <c r="AB46" s="159"/>
      <c r="AC46" s="160"/>
      <c r="AD46" s="160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</row>
    <row r="47" spans="1:58" ht="24" customHeight="1">
      <c r="A47" s="147">
        <v>201</v>
      </c>
      <c r="B47" s="148" t="s">
        <v>143</v>
      </c>
      <c r="C47" s="148" t="s">
        <v>140</v>
      </c>
      <c r="D47" s="149" t="s">
        <v>146</v>
      </c>
      <c r="E47" s="176" t="s">
        <v>152</v>
      </c>
      <c r="F47" s="18">
        <f t="shared" si="0"/>
        <v>2</v>
      </c>
      <c r="G47" s="154"/>
      <c r="H47" s="151"/>
      <c r="I47" s="151"/>
      <c r="J47" s="151"/>
      <c r="K47" s="151"/>
      <c r="L47" s="151"/>
      <c r="M47" s="151"/>
      <c r="N47" s="170">
        <f t="shared" si="1"/>
        <v>2</v>
      </c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80">
        <v>2</v>
      </c>
      <c r="AB47" s="159"/>
      <c r="AC47" s="160"/>
      <c r="AD47" s="160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</row>
    <row r="48" spans="1:58" ht="24" customHeight="1">
      <c r="A48" s="147">
        <v>201</v>
      </c>
      <c r="B48" s="148" t="s">
        <v>143</v>
      </c>
      <c r="C48" s="148" t="s">
        <v>140</v>
      </c>
      <c r="D48" s="149" t="s">
        <v>146</v>
      </c>
      <c r="E48" s="176" t="s">
        <v>153</v>
      </c>
      <c r="F48" s="18">
        <f t="shared" si="0"/>
        <v>1</v>
      </c>
      <c r="G48" s="154"/>
      <c r="H48" s="151"/>
      <c r="I48" s="151"/>
      <c r="J48" s="151"/>
      <c r="K48" s="151"/>
      <c r="L48" s="151"/>
      <c r="M48" s="151"/>
      <c r="N48" s="170">
        <f t="shared" si="1"/>
        <v>1</v>
      </c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80">
        <v>1</v>
      </c>
      <c r="AB48" s="159"/>
      <c r="AC48" s="160"/>
      <c r="AD48" s="160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</row>
    <row r="49" spans="1:58" ht="24" customHeight="1">
      <c r="A49" s="147">
        <v>201</v>
      </c>
      <c r="B49" s="148" t="s">
        <v>143</v>
      </c>
      <c r="C49" s="148" t="s">
        <v>140</v>
      </c>
      <c r="D49" s="149" t="s">
        <v>146</v>
      </c>
      <c r="E49" s="176" t="s">
        <v>154</v>
      </c>
      <c r="F49" s="18">
        <f t="shared" si="0"/>
        <v>5</v>
      </c>
      <c r="G49" s="154"/>
      <c r="H49" s="151"/>
      <c r="I49" s="151"/>
      <c r="J49" s="151"/>
      <c r="K49" s="151"/>
      <c r="L49" s="151"/>
      <c r="M49" s="151"/>
      <c r="N49" s="170">
        <f t="shared" si="1"/>
        <v>5</v>
      </c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80">
        <v>5</v>
      </c>
      <c r="AB49" s="159"/>
      <c r="AC49" s="160"/>
      <c r="AD49" s="160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</row>
    <row r="50" spans="1:58" ht="24" customHeight="1">
      <c r="A50" s="147">
        <v>201</v>
      </c>
      <c r="B50" s="148" t="s">
        <v>143</v>
      </c>
      <c r="C50" s="148" t="s">
        <v>140</v>
      </c>
      <c r="D50" s="149" t="s">
        <v>146</v>
      </c>
      <c r="E50" s="176" t="s">
        <v>155</v>
      </c>
      <c r="F50" s="18">
        <f t="shared" si="0"/>
        <v>2</v>
      </c>
      <c r="G50" s="154"/>
      <c r="H50" s="151"/>
      <c r="I50" s="151"/>
      <c r="J50" s="151"/>
      <c r="K50" s="151"/>
      <c r="L50" s="151"/>
      <c r="M50" s="151"/>
      <c r="N50" s="170">
        <f t="shared" si="1"/>
        <v>2</v>
      </c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80">
        <v>2</v>
      </c>
      <c r="AB50" s="159"/>
      <c r="AC50" s="160"/>
      <c r="AD50" s="160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</row>
    <row r="51" spans="1:58" ht="24" customHeight="1">
      <c r="A51" s="147">
        <v>201</v>
      </c>
      <c r="B51" s="148" t="s">
        <v>143</v>
      </c>
      <c r="C51" s="148" t="s">
        <v>140</v>
      </c>
      <c r="D51" s="149" t="s">
        <v>146</v>
      </c>
      <c r="E51" s="176" t="s">
        <v>156</v>
      </c>
      <c r="F51" s="18">
        <f t="shared" si="0"/>
        <v>3</v>
      </c>
      <c r="G51" s="154"/>
      <c r="H51" s="151"/>
      <c r="I51" s="151"/>
      <c r="J51" s="151"/>
      <c r="K51" s="151"/>
      <c r="L51" s="151"/>
      <c r="M51" s="151"/>
      <c r="N51" s="170">
        <f t="shared" si="1"/>
        <v>3</v>
      </c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80">
        <v>3</v>
      </c>
      <c r="AB51" s="159"/>
      <c r="AC51" s="160"/>
      <c r="AD51" s="160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</row>
    <row r="52" spans="1:58" ht="24" customHeight="1">
      <c r="A52" s="147">
        <v>201</v>
      </c>
      <c r="B52" s="148" t="s">
        <v>143</v>
      </c>
      <c r="C52" s="148" t="s">
        <v>140</v>
      </c>
      <c r="D52" s="149" t="s">
        <v>146</v>
      </c>
      <c r="E52" s="176" t="s">
        <v>157</v>
      </c>
      <c r="F52" s="18">
        <f t="shared" si="0"/>
        <v>2</v>
      </c>
      <c r="G52" s="154"/>
      <c r="H52" s="151"/>
      <c r="I52" s="151"/>
      <c r="J52" s="151"/>
      <c r="K52" s="151"/>
      <c r="L52" s="151"/>
      <c r="M52" s="151"/>
      <c r="N52" s="170">
        <f t="shared" si="1"/>
        <v>2</v>
      </c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80">
        <v>2</v>
      </c>
      <c r="AB52" s="159"/>
      <c r="AC52" s="160"/>
      <c r="AD52" s="160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</row>
    <row r="53" spans="1:58" ht="24" customHeight="1">
      <c r="A53" s="147">
        <v>201</v>
      </c>
      <c r="B53" s="148" t="s">
        <v>143</v>
      </c>
      <c r="C53" s="148" t="s">
        <v>140</v>
      </c>
      <c r="D53" s="149" t="s">
        <v>146</v>
      </c>
      <c r="E53" s="176" t="s">
        <v>158</v>
      </c>
      <c r="F53" s="18">
        <f t="shared" si="0"/>
        <v>2</v>
      </c>
      <c r="G53" s="154"/>
      <c r="H53" s="151"/>
      <c r="I53" s="151"/>
      <c r="J53" s="151"/>
      <c r="K53" s="151"/>
      <c r="L53" s="151"/>
      <c r="M53" s="151"/>
      <c r="N53" s="170">
        <f t="shared" si="1"/>
        <v>2</v>
      </c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80">
        <v>2</v>
      </c>
      <c r="AB53" s="159"/>
      <c r="AC53" s="160"/>
      <c r="AD53" s="160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</row>
    <row r="54" spans="1:58" ht="24" customHeight="1">
      <c r="A54" s="147">
        <v>201</v>
      </c>
      <c r="B54" s="148" t="s">
        <v>143</v>
      </c>
      <c r="C54" s="148" t="s">
        <v>140</v>
      </c>
      <c r="D54" s="149" t="s">
        <v>146</v>
      </c>
      <c r="E54" s="176" t="s">
        <v>159</v>
      </c>
      <c r="F54" s="18">
        <f t="shared" si="0"/>
        <v>2</v>
      </c>
      <c r="G54" s="154"/>
      <c r="H54" s="151"/>
      <c r="I54" s="151"/>
      <c r="J54" s="151"/>
      <c r="K54" s="151"/>
      <c r="L54" s="151"/>
      <c r="M54" s="151"/>
      <c r="N54" s="170">
        <f t="shared" si="1"/>
        <v>2</v>
      </c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80">
        <v>2</v>
      </c>
      <c r="AB54" s="159"/>
      <c r="AC54" s="160"/>
      <c r="AD54" s="160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</row>
    <row r="55" spans="1:58" ht="24" customHeight="1">
      <c r="A55" s="147">
        <v>201</v>
      </c>
      <c r="B55" s="148" t="s">
        <v>143</v>
      </c>
      <c r="C55" s="148" t="s">
        <v>140</v>
      </c>
      <c r="D55" s="149" t="s">
        <v>146</v>
      </c>
      <c r="E55" s="176" t="s">
        <v>160</v>
      </c>
      <c r="F55" s="18">
        <f t="shared" si="0"/>
        <v>5</v>
      </c>
      <c r="G55" s="154"/>
      <c r="H55" s="151"/>
      <c r="I55" s="151"/>
      <c r="J55" s="151"/>
      <c r="K55" s="151"/>
      <c r="L55" s="151"/>
      <c r="M55" s="151"/>
      <c r="N55" s="170">
        <f t="shared" si="1"/>
        <v>5</v>
      </c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80">
        <v>5</v>
      </c>
      <c r="AB55" s="159"/>
      <c r="AC55" s="160"/>
      <c r="AD55" s="160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</row>
    <row r="56" spans="1:58" ht="24" customHeight="1">
      <c r="A56" s="147">
        <v>212</v>
      </c>
      <c r="B56" s="148" t="s">
        <v>144</v>
      </c>
      <c r="C56" s="148" t="s">
        <v>141</v>
      </c>
      <c r="D56" s="149" t="s">
        <v>146</v>
      </c>
      <c r="E56" s="176" t="s">
        <v>161</v>
      </c>
      <c r="F56" s="18">
        <f t="shared" si="0"/>
        <v>13</v>
      </c>
      <c r="G56" s="154"/>
      <c r="H56" s="151"/>
      <c r="I56" s="151"/>
      <c r="J56" s="151"/>
      <c r="K56" s="151"/>
      <c r="L56" s="151"/>
      <c r="M56" s="151"/>
      <c r="N56" s="170">
        <f t="shared" si="1"/>
        <v>13</v>
      </c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80">
        <v>13</v>
      </c>
      <c r="AB56" s="159"/>
      <c r="AC56" s="160"/>
      <c r="AD56" s="160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</row>
    <row r="57" spans="1:58" ht="24" customHeight="1">
      <c r="A57" s="147">
        <v>213</v>
      </c>
      <c r="B57" s="148" t="s">
        <v>141</v>
      </c>
      <c r="C57" s="148" t="s">
        <v>145</v>
      </c>
      <c r="D57" s="149" t="s">
        <v>146</v>
      </c>
      <c r="E57" s="176" t="s">
        <v>162</v>
      </c>
      <c r="F57" s="18">
        <f t="shared" si="0"/>
        <v>2</v>
      </c>
      <c r="G57" s="154"/>
      <c r="H57" s="151"/>
      <c r="I57" s="151"/>
      <c r="J57" s="151"/>
      <c r="K57" s="151"/>
      <c r="L57" s="151"/>
      <c r="M57" s="151"/>
      <c r="N57" s="170">
        <f t="shared" si="1"/>
        <v>2</v>
      </c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80">
        <v>2</v>
      </c>
      <c r="AB57" s="159"/>
      <c r="AC57" s="160"/>
      <c r="AD57" s="160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</row>
    <row r="58" spans="1:58" ht="24" customHeight="1">
      <c r="A58" s="147">
        <v>201</v>
      </c>
      <c r="B58" s="148" t="s">
        <v>143</v>
      </c>
      <c r="C58" s="148" t="s">
        <v>140</v>
      </c>
      <c r="D58" s="149" t="s">
        <v>146</v>
      </c>
      <c r="E58" s="176" t="s">
        <v>163</v>
      </c>
      <c r="F58" s="18">
        <f t="shared" si="0"/>
        <v>5</v>
      </c>
      <c r="G58" s="154"/>
      <c r="H58" s="151"/>
      <c r="I58" s="151"/>
      <c r="J58" s="151"/>
      <c r="K58" s="151"/>
      <c r="L58" s="151"/>
      <c r="M58" s="151"/>
      <c r="N58" s="170">
        <f t="shared" si="1"/>
        <v>5</v>
      </c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80">
        <v>5</v>
      </c>
      <c r="AB58" s="159"/>
      <c r="AC58" s="160"/>
      <c r="AD58" s="160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</row>
    <row r="59" spans="1:58" ht="24" customHeight="1">
      <c r="A59" s="147">
        <v>201</v>
      </c>
      <c r="B59" s="148" t="s">
        <v>143</v>
      </c>
      <c r="C59" s="148" t="s">
        <v>140</v>
      </c>
      <c r="D59" s="149" t="s">
        <v>146</v>
      </c>
      <c r="E59" s="176" t="s">
        <v>164</v>
      </c>
      <c r="F59" s="18">
        <f t="shared" si="0"/>
        <v>10</v>
      </c>
      <c r="G59" s="154"/>
      <c r="H59" s="151"/>
      <c r="I59" s="151"/>
      <c r="J59" s="151"/>
      <c r="K59" s="151"/>
      <c r="L59" s="151"/>
      <c r="M59" s="151"/>
      <c r="N59" s="170">
        <f t="shared" si="1"/>
        <v>10</v>
      </c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80">
        <v>10</v>
      </c>
      <c r="AB59" s="159"/>
      <c r="AC59" s="160"/>
      <c r="AD59" s="160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</row>
    <row r="60" spans="1:58" ht="21.75" customHeight="1">
      <c r="A60" s="190">
        <v>211</v>
      </c>
      <c r="B60" s="182" t="s">
        <v>218</v>
      </c>
      <c r="C60" s="182" t="s">
        <v>219</v>
      </c>
      <c r="D60" s="140" t="s">
        <v>148</v>
      </c>
      <c r="E60" s="194" t="s">
        <v>214</v>
      </c>
      <c r="F60" s="195">
        <v>20</v>
      </c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>
        <v>20</v>
      </c>
      <c r="AT60" s="62"/>
      <c r="AU60" s="62"/>
      <c r="AV60" s="62"/>
      <c r="AW60" s="62">
        <v>20</v>
      </c>
      <c r="AX60" s="62"/>
      <c r="AY60" s="62"/>
      <c r="AZ60" s="62"/>
      <c r="BA60" s="62"/>
      <c r="BB60" s="62"/>
      <c r="BC60" s="62"/>
      <c r="BD60" s="62"/>
      <c r="BE60" s="62"/>
      <c r="BF60" s="62"/>
    </row>
    <row r="61" spans="1:58" ht="21.75" customHeight="1">
      <c r="A61" s="190">
        <v>212</v>
      </c>
      <c r="B61" s="182" t="s">
        <v>219</v>
      </c>
      <c r="C61" s="182" t="s">
        <v>219</v>
      </c>
      <c r="D61" s="140" t="s">
        <v>148</v>
      </c>
      <c r="E61" s="194" t="s">
        <v>215</v>
      </c>
      <c r="F61" s="196">
        <v>42.35</v>
      </c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188">
        <v>42.35</v>
      </c>
      <c r="AT61" s="188"/>
      <c r="AU61" s="188"/>
      <c r="AV61" s="188"/>
      <c r="AW61" s="188">
        <v>42.35</v>
      </c>
      <c r="AX61" s="62"/>
      <c r="AY61" s="62"/>
      <c r="AZ61" s="62"/>
      <c r="BA61" s="62"/>
      <c r="BB61" s="62"/>
      <c r="BC61" s="62"/>
      <c r="BD61" s="62"/>
      <c r="BE61" s="62"/>
      <c r="BF61" s="62"/>
    </row>
    <row r="62" spans="1:58" ht="21.75" customHeight="1">
      <c r="A62" s="190">
        <v>213</v>
      </c>
      <c r="B62" s="182" t="s">
        <v>220</v>
      </c>
      <c r="C62" s="182" t="s">
        <v>219</v>
      </c>
      <c r="D62" s="140" t="s">
        <v>148</v>
      </c>
      <c r="E62" s="194" t="s">
        <v>216</v>
      </c>
      <c r="F62" s="195">
        <v>20</v>
      </c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>
        <v>20</v>
      </c>
      <c r="AT62" s="62"/>
      <c r="AU62" s="62"/>
      <c r="AV62" s="62"/>
      <c r="AW62" s="62">
        <v>20</v>
      </c>
      <c r="AX62" s="62"/>
      <c r="AY62" s="62"/>
      <c r="AZ62" s="62"/>
      <c r="BA62" s="62"/>
      <c r="BB62" s="62"/>
      <c r="BC62" s="62"/>
      <c r="BD62" s="62"/>
      <c r="BE62" s="62"/>
      <c r="BF62" s="62"/>
    </row>
    <row r="63" spans="1:58" ht="21.75" customHeight="1">
      <c r="A63" s="190">
        <v>213</v>
      </c>
      <c r="B63" s="182" t="s">
        <v>221</v>
      </c>
      <c r="C63" s="182" t="s">
        <v>221</v>
      </c>
      <c r="D63" s="140" t="s">
        <v>148</v>
      </c>
      <c r="E63" s="194" t="s">
        <v>217</v>
      </c>
      <c r="F63" s="62">
        <v>15</v>
      </c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>
        <v>15</v>
      </c>
      <c r="AT63" s="62"/>
      <c r="AU63" s="62"/>
      <c r="AV63" s="62"/>
      <c r="AW63" s="62">
        <v>15</v>
      </c>
      <c r="AX63" s="62"/>
      <c r="AY63" s="62"/>
      <c r="AZ63" s="62"/>
      <c r="BA63" s="62"/>
      <c r="BB63" s="62"/>
      <c r="BC63" s="62"/>
      <c r="BD63" s="62"/>
      <c r="BE63" s="62"/>
      <c r="BF63" s="62"/>
    </row>
  </sheetData>
  <sheetProtection/>
  <autoFilter ref="A6:BF63"/>
  <mergeCells count="67">
    <mergeCell ref="BC5:BC6"/>
    <mergeCell ref="BD5:BD6"/>
    <mergeCell ref="BE5:BE6"/>
    <mergeCell ref="BF5:BF6"/>
    <mergeCell ref="K5:K6"/>
    <mergeCell ref="L5:L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AB5:AB6"/>
    <mergeCell ref="AC5:AC6"/>
    <mergeCell ref="AD5:AD6"/>
    <mergeCell ref="J5:J6"/>
    <mergeCell ref="M5:M6"/>
    <mergeCell ref="N5:N6"/>
    <mergeCell ref="Y5:Y6"/>
    <mergeCell ref="Z5:Z6"/>
    <mergeCell ref="AA5:AA6"/>
    <mergeCell ref="AP4:AR4"/>
    <mergeCell ref="AS4:AW4"/>
    <mergeCell ref="AX4:BB4"/>
    <mergeCell ref="BC4:BF4"/>
    <mergeCell ref="D5:D6"/>
    <mergeCell ref="E5:E6"/>
    <mergeCell ref="F4:F6"/>
    <mergeCell ref="G5:G6"/>
    <mergeCell ref="H5:H6"/>
    <mergeCell ref="I5:I6"/>
    <mergeCell ref="A2:BF2"/>
    <mergeCell ref="A4:E4"/>
    <mergeCell ref="G4:M4"/>
    <mergeCell ref="N4:AA4"/>
    <mergeCell ref="AB4:AD4"/>
    <mergeCell ref="AE4:AH4"/>
    <mergeCell ref="AI4:AL4"/>
    <mergeCell ref="AM4:AO4"/>
  </mergeCells>
  <printOptions horizontalCentered="1"/>
  <pageMargins left="0.31496062992125984" right="0.31496062992125984" top="0.6299212598425197" bottom="0.4724409448818898" header="0.5118110236220472" footer="0.35433070866141736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4">
      <selection activeCell="A1" sqref="A1:IV1"/>
    </sheetView>
  </sheetViews>
  <sheetFormatPr defaultColWidth="6.875" defaultRowHeight="12.75" customHeight="1"/>
  <cols>
    <col min="1" max="3" width="5.875" style="1" customWidth="1"/>
    <col min="4" max="4" width="9.75390625" style="1" customWidth="1"/>
    <col min="5" max="5" width="54.625" style="1" customWidth="1"/>
    <col min="6" max="8" width="17.75390625" style="1" customWidth="1"/>
    <col min="9" max="9" width="6.50390625" style="1" customWidth="1"/>
    <col min="10" max="16384" width="6.875" style="1" customWidth="1"/>
  </cols>
  <sheetData>
    <row r="1" spans="1:9" ht="19.5" customHeight="1">
      <c r="A1" s="32"/>
      <c r="B1" s="32"/>
      <c r="C1" s="32"/>
      <c r="D1" s="32"/>
      <c r="E1" s="33"/>
      <c r="F1" s="32"/>
      <c r="G1" s="32"/>
      <c r="H1" s="34" t="s">
        <v>101</v>
      </c>
      <c r="I1" s="50"/>
    </row>
    <row r="2" spans="1:9" ht="25.5" customHeight="1">
      <c r="A2" s="54" t="s">
        <v>102</v>
      </c>
      <c r="B2" s="54"/>
      <c r="C2" s="55"/>
      <c r="D2" s="55"/>
      <c r="E2" s="55"/>
      <c r="F2" s="55"/>
      <c r="G2" s="55"/>
      <c r="H2" s="55"/>
      <c r="I2" s="50"/>
    </row>
    <row r="3" spans="1:9" ht="19.5" customHeight="1">
      <c r="A3" s="5"/>
      <c r="B3" s="5"/>
      <c r="C3" s="5"/>
      <c r="D3" s="5"/>
      <c r="E3" s="5"/>
      <c r="F3" s="35"/>
      <c r="G3" s="35"/>
      <c r="H3" s="7" t="s">
        <v>4</v>
      </c>
      <c r="I3" s="50"/>
    </row>
    <row r="4" spans="1:9" ht="19.5" customHeight="1">
      <c r="A4" s="56" t="s">
        <v>103</v>
      </c>
      <c r="B4" s="56"/>
      <c r="C4" s="56"/>
      <c r="D4" s="57"/>
      <c r="E4" s="57"/>
      <c r="F4" s="106" t="s">
        <v>54</v>
      </c>
      <c r="G4" s="106"/>
      <c r="H4" s="106"/>
      <c r="I4" s="50"/>
    </row>
    <row r="5" spans="1:9" ht="19.5" customHeight="1">
      <c r="A5" s="8" t="s">
        <v>39</v>
      </c>
      <c r="B5" s="150"/>
      <c r="C5" s="58"/>
      <c r="D5" s="127" t="s">
        <v>40</v>
      </c>
      <c r="E5" s="129" t="s">
        <v>104</v>
      </c>
      <c r="F5" s="106" t="s">
        <v>29</v>
      </c>
      <c r="G5" s="110" t="s">
        <v>105</v>
      </c>
      <c r="H5" s="131" t="s">
        <v>106</v>
      </c>
      <c r="I5" s="50"/>
    </row>
    <row r="6" spans="1:9" ht="33.75" customHeight="1">
      <c r="A6" s="15" t="s">
        <v>49</v>
      </c>
      <c r="B6" s="16" t="s">
        <v>50</v>
      </c>
      <c r="C6" s="16" t="s">
        <v>192</v>
      </c>
      <c r="D6" s="128"/>
      <c r="E6" s="130"/>
      <c r="F6" s="109"/>
      <c r="G6" s="111"/>
      <c r="H6" s="132"/>
      <c r="I6" s="50"/>
    </row>
    <row r="7" spans="1:9" ht="16.5" customHeight="1">
      <c r="A7" s="162">
        <v>201</v>
      </c>
      <c r="B7" s="163" t="s">
        <v>143</v>
      </c>
      <c r="C7" s="163" t="s">
        <v>141</v>
      </c>
      <c r="D7" s="59" t="s">
        <v>147</v>
      </c>
      <c r="E7" s="164" t="s">
        <v>193</v>
      </c>
      <c r="F7" s="53">
        <v>130.2332</v>
      </c>
      <c r="G7" s="165">
        <v>102.6269</v>
      </c>
      <c r="H7" s="167">
        <v>27.6063</v>
      </c>
      <c r="I7" s="51"/>
    </row>
    <row r="8" spans="1:8" ht="16.5" customHeight="1">
      <c r="A8" s="162">
        <v>201</v>
      </c>
      <c r="B8" s="163" t="s">
        <v>143</v>
      </c>
      <c r="C8" s="163" t="s">
        <v>165</v>
      </c>
      <c r="D8" s="59" t="s">
        <v>147</v>
      </c>
      <c r="E8" s="164" t="s">
        <v>193</v>
      </c>
      <c r="F8" s="53">
        <v>11.9162</v>
      </c>
      <c r="G8" s="165">
        <v>9.5053</v>
      </c>
      <c r="H8" s="167">
        <v>2.4109</v>
      </c>
    </row>
    <row r="9" spans="1:8" ht="16.5" customHeight="1">
      <c r="A9" s="162">
        <v>205</v>
      </c>
      <c r="B9" s="163" t="s">
        <v>166</v>
      </c>
      <c r="C9" s="163" t="s">
        <v>143</v>
      </c>
      <c r="D9" s="59" t="s">
        <v>146</v>
      </c>
      <c r="E9" s="164" t="s">
        <v>193</v>
      </c>
      <c r="F9" s="53">
        <v>2.6834</v>
      </c>
      <c r="G9" s="165">
        <v>0</v>
      </c>
      <c r="H9" s="167">
        <v>2.6834</v>
      </c>
    </row>
    <row r="10" spans="1:8" ht="16.5" customHeight="1">
      <c r="A10" s="162">
        <v>208</v>
      </c>
      <c r="B10" s="163" t="s">
        <v>144</v>
      </c>
      <c r="C10" s="163" t="s">
        <v>141</v>
      </c>
      <c r="D10" s="59" t="s">
        <v>146</v>
      </c>
      <c r="E10" s="164" t="s">
        <v>193</v>
      </c>
      <c r="F10" s="53">
        <v>1.4455</v>
      </c>
      <c r="G10" s="165">
        <v>0</v>
      </c>
      <c r="H10" s="167">
        <v>1.4455</v>
      </c>
    </row>
    <row r="11" spans="1:8" ht="16.5" customHeight="1">
      <c r="A11" s="162">
        <v>208</v>
      </c>
      <c r="B11" s="163" t="s">
        <v>144</v>
      </c>
      <c r="C11" s="163" t="s">
        <v>140</v>
      </c>
      <c r="D11" s="59" t="s">
        <v>146</v>
      </c>
      <c r="E11" s="164" t="s">
        <v>193</v>
      </c>
      <c r="F11" s="53">
        <v>0.7264</v>
      </c>
      <c r="G11" s="165">
        <v>0</v>
      </c>
      <c r="H11" s="167">
        <v>0.7264</v>
      </c>
    </row>
    <row r="12" spans="1:8" ht="16.5" customHeight="1">
      <c r="A12" s="162">
        <v>208</v>
      </c>
      <c r="B12" s="163" t="s">
        <v>144</v>
      </c>
      <c r="C12" s="163" t="s">
        <v>144</v>
      </c>
      <c r="D12" s="59" t="s">
        <v>146</v>
      </c>
      <c r="E12" s="164" t="s">
        <v>193</v>
      </c>
      <c r="F12" s="53">
        <v>37.7646</v>
      </c>
      <c r="G12" s="165">
        <v>37.7646</v>
      </c>
      <c r="H12" s="167">
        <v>0</v>
      </c>
    </row>
    <row r="13" spans="1:8" ht="16.5" customHeight="1">
      <c r="A13" s="162">
        <v>210</v>
      </c>
      <c r="B13" s="163" t="s">
        <v>142</v>
      </c>
      <c r="C13" s="163" t="s">
        <v>141</v>
      </c>
      <c r="D13" s="59" t="s">
        <v>146</v>
      </c>
      <c r="E13" s="164" t="s">
        <v>193</v>
      </c>
      <c r="F13" s="53">
        <v>7.4239</v>
      </c>
      <c r="G13" s="165">
        <v>7.4239</v>
      </c>
      <c r="H13" s="167">
        <v>0</v>
      </c>
    </row>
    <row r="14" spans="1:8" ht="16.5" customHeight="1">
      <c r="A14" s="162">
        <v>210</v>
      </c>
      <c r="B14" s="163" t="s">
        <v>142</v>
      </c>
      <c r="C14" s="163" t="s">
        <v>140</v>
      </c>
      <c r="D14" s="59" t="s">
        <v>146</v>
      </c>
      <c r="E14" s="164" t="s">
        <v>193</v>
      </c>
      <c r="F14" s="53">
        <v>3.9025</v>
      </c>
      <c r="G14" s="165">
        <v>3.9025</v>
      </c>
      <c r="H14" s="167">
        <v>0</v>
      </c>
    </row>
    <row r="15" spans="1:8" ht="16.5" customHeight="1">
      <c r="A15" s="162">
        <v>213</v>
      </c>
      <c r="B15" s="163" t="s">
        <v>141</v>
      </c>
      <c r="C15" s="163" t="s">
        <v>167</v>
      </c>
      <c r="D15" s="59" t="s">
        <v>146</v>
      </c>
      <c r="E15" s="164" t="s">
        <v>193</v>
      </c>
      <c r="F15" s="53">
        <v>61.8042</v>
      </c>
      <c r="G15" s="165">
        <v>48.5152</v>
      </c>
      <c r="H15" s="167">
        <v>13.289</v>
      </c>
    </row>
    <row r="16" spans="1:8" ht="16.5" customHeight="1">
      <c r="A16" s="162">
        <v>221</v>
      </c>
      <c r="B16" s="163" t="s">
        <v>140</v>
      </c>
      <c r="C16" s="163" t="s">
        <v>141</v>
      </c>
      <c r="D16" s="59" t="s">
        <v>146</v>
      </c>
      <c r="E16" s="164" t="s">
        <v>193</v>
      </c>
      <c r="F16" s="53">
        <v>21.4668</v>
      </c>
      <c r="G16" s="169">
        <v>21.4668</v>
      </c>
      <c r="H16" s="167">
        <v>0</v>
      </c>
    </row>
    <row r="17" spans="1:8" ht="16.5" customHeight="1">
      <c r="A17" s="162">
        <v>201</v>
      </c>
      <c r="B17" s="163" t="s">
        <v>143</v>
      </c>
      <c r="C17" s="163" t="s">
        <v>141</v>
      </c>
      <c r="D17" s="59" t="s">
        <v>146</v>
      </c>
      <c r="E17" s="164" t="s">
        <v>194</v>
      </c>
      <c r="F17" s="53">
        <v>5.3977</v>
      </c>
      <c r="G17" s="166">
        <v>5.3977</v>
      </c>
      <c r="H17" s="168">
        <v>0</v>
      </c>
    </row>
    <row r="18" spans="1:8" ht="16.5" customHeight="1">
      <c r="A18" s="162">
        <v>201</v>
      </c>
      <c r="B18" s="163" t="s">
        <v>143</v>
      </c>
      <c r="C18" s="163" t="s">
        <v>141</v>
      </c>
      <c r="D18" s="59" t="s">
        <v>146</v>
      </c>
      <c r="E18" s="164" t="s">
        <v>195</v>
      </c>
      <c r="F18" s="53">
        <v>10.0679</v>
      </c>
      <c r="G18" s="166">
        <v>10.0679</v>
      </c>
      <c r="H18" s="168">
        <v>0</v>
      </c>
    </row>
    <row r="19" spans="1:8" ht="16.5" customHeight="1">
      <c r="A19" s="162">
        <v>213</v>
      </c>
      <c r="B19" s="163" t="s">
        <v>141</v>
      </c>
      <c r="C19" s="163" t="s">
        <v>167</v>
      </c>
      <c r="D19" s="59" t="s">
        <v>146</v>
      </c>
      <c r="E19" s="164" t="s">
        <v>196</v>
      </c>
      <c r="F19" s="53">
        <v>12.984</v>
      </c>
      <c r="G19" s="166">
        <v>12.984</v>
      </c>
      <c r="H19" s="168">
        <v>0</v>
      </c>
    </row>
    <row r="20" spans="1:8" ht="16.5" customHeight="1">
      <c r="A20" s="162">
        <v>201</v>
      </c>
      <c r="B20" s="163" t="s">
        <v>143</v>
      </c>
      <c r="C20" s="163" t="s">
        <v>165</v>
      </c>
      <c r="D20" s="59" t="s">
        <v>146</v>
      </c>
      <c r="E20" s="164" t="s">
        <v>196</v>
      </c>
      <c r="F20" s="53">
        <v>1.4965</v>
      </c>
      <c r="G20" s="166">
        <v>1.4965</v>
      </c>
      <c r="H20" s="168">
        <v>0</v>
      </c>
    </row>
    <row r="21" spans="1:8" ht="16.5" customHeight="1">
      <c r="A21" s="162">
        <v>201</v>
      </c>
      <c r="B21" s="163" t="s">
        <v>143</v>
      </c>
      <c r="C21" s="163" t="s">
        <v>141</v>
      </c>
      <c r="D21" s="59" t="s">
        <v>146</v>
      </c>
      <c r="E21" s="164" t="s">
        <v>197</v>
      </c>
      <c r="F21" s="53">
        <v>60.5</v>
      </c>
      <c r="G21" s="170">
        <v>60.5</v>
      </c>
      <c r="H21" s="168">
        <v>0</v>
      </c>
    </row>
    <row r="22" spans="1:8" ht="16.5" customHeight="1">
      <c r="A22" s="162">
        <v>208</v>
      </c>
      <c r="B22" s="163" t="s">
        <v>144</v>
      </c>
      <c r="C22" s="163" t="s">
        <v>141</v>
      </c>
      <c r="D22" s="59" t="s">
        <v>146</v>
      </c>
      <c r="E22" s="164" t="s">
        <v>197</v>
      </c>
      <c r="F22" s="53">
        <v>15.4</v>
      </c>
      <c r="G22" s="170">
        <v>15.4</v>
      </c>
      <c r="H22" s="168">
        <v>0</v>
      </c>
    </row>
    <row r="23" spans="1:8" ht="16.5" customHeight="1">
      <c r="A23" s="162">
        <v>201</v>
      </c>
      <c r="B23" s="163" t="s">
        <v>143</v>
      </c>
      <c r="C23" s="163" t="s">
        <v>141</v>
      </c>
      <c r="D23" s="59" t="s">
        <v>146</v>
      </c>
      <c r="E23" s="164" t="s">
        <v>198</v>
      </c>
      <c r="F23" s="53">
        <v>1.4568</v>
      </c>
      <c r="G23" s="170">
        <v>1.4568</v>
      </c>
      <c r="H23" s="168">
        <v>0</v>
      </c>
    </row>
    <row r="24" spans="1:8" ht="16.5" customHeight="1">
      <c r="A24" s="162">
        <v>213</v>
      </c>
      <c r="B24" s="163" t="s">
        <v>168</v>
      </c>
      <c r="C24" s="163" t="s">
        <v>144</v>
      </c>
      <c r="D24" s="59" t="s">
        <v>146</v>
      </c>
      <c r="E24" s="164" t="s">
        <v>199</v>
      </c>
      <c r="F24" s="53">
        <v>11.604</v>
      </c>
      <c r="G24" s="170">
        <v>11.604</v>
      </c>
      <c r="H24" s="168">
        <v>0</v>
      </c>
    </row>
    <row r="25" spans="1:8" ht="16.5" customHeight="1">
      <c r="A25" s="162">
        <v>213</v>
      </c>
      <c r="B25" s="163" t="s">
        <v>168</v>
      </c>
      <c r="C25" s="163" t="s">
        <v>144</v>
      </c>
      <c r="D25" s="59" t="s">
        <v>146</v>
      </c>
      <c r="E25" s="164" t="s">
        <v>200</v>
      </c>
      <c r="F25" s="53">
        <v>2.148</v>
      </c>
      <c r="G25" s="170">
        <v>2.148</v>
      </c>
      <c r="H25" s="168">
        <v>0</v>
      </c>
    </row>
    <row r="26" spans="1:8" ht="16.5" customHeight="1">
      <c r="A26" s="162">
        <v>213</v>
      </c>
      <c r="B26" s="163" t="s">
        <v>141</v>
      </c>
      <c r="C26" s="163" t="s">
        <v>169</v>
      </c>
      <c r="D26" s="59" t="s">
        <v>146</v>
      </c>
      <c r="E26" s="164" t="s">
        <v>201</v>
      </c>
      <c r="F26" s="53">
        <v>2.64</v>
      </c>
      <c r="G26" s="170">
        <v>2.64</v>
      </c>
      <c r="H26" s="168">
        <v>0</v>
      </c>
    </row>
    <row r="27" spans="1:8" ht="16.5" customHeight="1">
      <c r="A27" s="162">
        <v>213</v>
      </c>
      <c r="B27" s="163" t="s">
        <v>141</v>
      </c>
      <c r="C27" s="163" t="s">
        <v>169</v>
      </c>
      <c r="D27" s="59" t="s">
        <v>146</v>
      </c>
      <c r="E27" s="164" t="s">
        <v>202</v>
      </c>
      <c r="F27" s="53">
        <v>0.3168</v>
      </c>
      <c r="G27" s="170">
        <v>0.3168</v>
      </c>
      <c r="H27" s="168">
        <v>0</v>
      </c>
    </row>
    <row r="28" spans="1:8" ht="16.5" customHeight="1">
      <c r="A28" s="162">
        <v>213</v>
      </c>
      <c r="B28" s="163" t="s">
        <v>141</v>
      </c>
      <c r="C28" s="163" t="s">
        <v>169</v>
      </c>
      <c r="D28" s="59" t="s">
        <v>146</v>
      </c>
      <c r="E28" s="164" t="s">
        <v>203</v>
      </c>
      <c r="F28" s="53">
        <v>1.1877</v>
      </c>
      <c r="G28" s="166">
        <v>1.1877</v>
      </c>
      <c r="H28" s="168">
        <v>0</v>
      </c>
    </row>
    <row r="29" spans="1:8" ht="16.5" customHeight="1">
      <c r="A29" s="162">
        <v>208</v>
      </c>
      <c r="B29" s="163" t="s">
        <v>166</v>
      </c>
      <c r="C29" s="163" t="s">
        <v>141</v>
      </c>
      <c r="D29" s="59" t="s">
        <v>146</v>
      </c>
      <c r="E29" s="164" t="s">
        <v>204</v>
      </c>
      <c r="F29" s="53">
        <v>8.28</v>
      </c>
      <c r="G29" s="170">
        <v>8.28</v>
      </c>
      <c r="H29" s="168">
        <v>0</v>
      </c>
    </row>
    <row r="30" spans="1:8" ht="16.5" customHeight="1">
      <c r="A30" s="162">
        <v>208</v>
      </c>
      <c r="B30" s="163" t="s">
        <v>166</v>
      </c>
      <c r="C30" s="163" t="s">
        <v>143</v>
      </c>
      <c r="D30" s="59" t="s">
        <v>146</v>
      </c>
      <c r="E30" s="164" t="s">
        <v>204</v>
      </c>
      <c r="F30" s="53">
        <v>54.0552</v>
      </c>
      <c r="G30" s="170">
        <v>54.0552</v>
      </c>
      <c r="H30" s="168">
        <v>0</v>
      </c>
    </row>
    <row r="31" spans="1:8" ht="16.5" customHeight="1">
      <c r="A31" s="162">
        <v>208</v>
      </c>
      <c r="B31" s="163" t="s">
        <v>166</v>
      </c>
      <c r="C31" s="163" t="s">
        <v>170</v>
      </c>
      <c r="D31" s="59" t="s">
        <v>146</v>
      </c>
      <c r="E31" s="164" t="s">
        <v>204</v>
      </c>
      <c r="F31" s="53">
        <v>21.42</v>
      </c>
      <c r="G31" s="170">
        <v>21.42</v>
      </c>
      <c r="H31" s="168">
        <v>0</v>
      </c>
    </row>
    <row r="32" spans="1:8" ht="16.5" customHeight="1">
      <c r="A32" s="162">
        <v>208</v>
      </c>
      <c r="B32" s="163" t="s">
        <v>171</v>
      </c>
      <c r="C32" s="163" t="s">
        <v>141</v>
      </c>
      <c r="D32" s="59" t="s">
        <v>146</v>
      </c>
      <c r="E32" s="164" t="s">
        <v>204</v>
      </c>
      <c r="F32" s="53">
        <v>1.7952</v>
      </c>
      <c r="G32" s="170">
        <v>1.7952</v>
      </c>
      <c r="H32" s="168">
        <v>0</v>
      </c>
    </row>
    <row r="33" spans="1:8" ht="16.5" customHeight="1">
      <c r="A33" s="162">
        <v>208</v>
      </c>
      <c r="B33" s="163" t="s">
        <v>172</v>
      </c>
      <c r="C33" s="163" t="s">
        <v>140</v>
      </c>
      <c r="D33" s="59" t="s">
        <v>146</v>
      </c>
      <c r="E33" s="164" t="s">
        <v>204</v>
      </c>
      <c r="F33" s="53">
        <v>19.08</v>
      </c>
      <c r="G33" s="170">
        <v>19.08</v>
      </c>
      <c r="H33" s="168">
        <v>0</v>
      </c>
    </row>
    <row r="34" spans="1:8" ht="16.5" customHeight="1">
      <c r="A34" s="162">
        <v>208</v>
      </c>
      <c r="B34" s="163" t="s">
        <v>173</v>
      </c>
      <c r="C34" s="163" t="s">
        <v>140</v>
      </c>
      <c r="D34" s="59" t="s">
        <v>146</v>
      </c>
      <c r="E34" s="164" t="s">
        <v>204</v>
      </c>
      <c r="F34" s="53">
        <v>3.36</v>
      </c>
      <c r="G34" s="170">
        <v>3.36</v>
      </c>
      <c r="H34" s="168">
        <v>0</v>
      </c>
    </row>
    <row r="35" spans="1:8" ht="16.5" customHeight="1">
      <c r="A35" s="162">
        <v>213</v>
      </c>
      <c r="B35" s="163" t="s">
        <v>168</v>
      </c>
      <c r="C35" s="163" t="s">
        <v>144</v>
      </c>
      <c r="D35" s="59" t="s">
        <v>146</v>
      </c>
      <c r="E35" s="164" t="s">
        <v>205</v>
      </c>
      <c r="F35" s="53">
        <v>113.04</v>
      </c>
      <c r="G35" s="170">
        <v>113.04</v>
      </c>
      <c r="H35" s="168">
        <v>0</v>
      </c>
    </row>
    <row r="36" spans="1:8" ht="16.5" customHeight="1">
      <c r="A36" s="162">
        <v>212</v>
      </c>
      <c r="B36" s="163" t="s">
        <v>141</v>
      </c>
      <c r="C36" s="163" t="s">
        <v>165</v>
      </c>
      <c r="D36" s="59" t="s">
        <v>146</v>
      </c>
      <c r="E36" s="164" t="s">
        <v>206</v>
      </c>
      <c r="F36" s="53">
        <v>9.72</v>
      </c>
      <c r="G36" s="170">
        <v>9.72</v>
      </c>
      <c r="H36" s="168">
        <v>0</v>
      </c>
    </row>
    <row r="37" spans="1:8" ht="16.5" customHeight="1">
      <c r="A37" s="162">
        <v>213</v>
      </c>
      <c r="B37" s="163" t="s">
        <v>168</v>
      </c>
      <c r="C37" s="163" t="s">
        <v>144</v>
      </c>
      <c r="D37" s="59" t="s">
        <v>146</v>
      </c>
      <c r="E37" s="164" t="s">
        <v>207</v>
      </c>
      <c r="F37" s="53">
        <v>27</v>
      </c>
      <c r="G37" s="170">
        <v>0</v>
      </c>
      <c r="H37" s="168">
        <v>27</v>
      </c>
    </row>
    <row r="38" spans="1:8" ht="16.5" customHeight="1">
      <c r="A38" s="162">
        <v>212</v>
      </c>
      <c r="B38" s="163" t="s">
        <v>141</v>
      </c>
      <c r="C38" s="163" t="s">
        <v>165</v>
      </c>
      <c r="D38" s="59" t="s">
        <v>146</v>
      </c>
      <c r="E38" s="164" t="s">
        <v>208</v>
      </c>
      <c r="F38" s="53">
        <v>3</v>
      </c>
      <c r="G38" s="170">
        <v>0</v>
      </c>
      <c r="H38" s="168">
        <v>3</v>
      </c>
    </row>
    <row r="39" spans="1:8" ht="16.5" customHeight="1">
      <c r="A39" s="162">
        <v>201</v>
      </c>
      <c r="B39" s="163" t="s">
        <v>143</v>
      </c>
      <c r="C39" s="163" t="s">
        <v>141</v>
      </c>
      <c r="D39" s="59" t="s">
        <v>146</v>
      </c>
      <c r="E39" s="164" t="s">
        <v>209</v>
      </c>
      <c r="F39" s="53">
        <v>10.16</v>
      </c>
      <c r="G39" s="170">
        <v>10.16</v>
      </c>
      <c r="H39" s="168">
        <v>0</v>
      </c>
    </row>
    <row r="40" spans="1:8" ht="16.5" customHeight="1">
      <c r="A40" s="162">
        <v>201</v>
      </c>
      <c r="B40" s="163" t="s">
        <v>143</v>
      </c>
      <c r="C40" s="163" t="s">
        <v>141</v>
      </c>
      <c r="D40" s="59" t="s">
        <v>146</v>
      </c>
      <c r="E40" s="164" t="s">
        <v>210</v>
      </c>
      <c r="F40" s="53">
        <v>14.52</v>
      </c>
      <c r="G40" s="170">
        <v>0</v>
      </c>
      <c r="H40" s="168">
        <v>14.52</v>
      </c>
    </row>
    <row r="41" spans="1:8" ht="16.5" customHeight="1">
      <c r="A41" s="162">
        <v>213</v>
      </c>
      <c r="B41" s="163" t="s">
        <v>141</v>
      </c>
      <c r="C41" s="163" t="s">
        <v>165</v>
      </c>
      <c r="D41" s="59" t="s">
        <v>146</v>
      </c>
      <c r="E41" s="164" t="s">
        <v>211</v>
      </c>
      <c r="F41" s="53">
        <v>1.92</v>
      </c>
      <c r="G41" s="170">
        <v>1.92</v>
      </c>
      <c r="H41" s="168">
        <v>0</v>
      </c>
    </row>
    <row r="42" spans="1:8" ht="16.5" customHeight="1">
      <c r="A42" s="162">
        <v>213</v>
      </c>
      <c r="B42" s="163" t="s">
        <v>141</v>
      </c>
      <c r="C42" s="163" t="s">
        <v>165</v>
      </c>
      <c r="D42" s="59" t="s">
        <v>146</v>
      </c>
      <c r="E42" s="164" t="s">
        <v>212</v>
      </c>
      <c r="F42" s="53">
        <v>0.2</v>
      </c>
      <c r="G42" s="170">
        <v>0</v>
      </c>
      <c r="H42" s="168">
        <v>0.2</v>
      </c>
    </row>
    <row r="43" spans="1:8" ht="16.5" customHeight="1">
      <c r="A43" s="162">
        <v>213</v>
      </c>
      <c r="B43" s="163" t="s">
        <v>140</v>
      </c>
      <c r="C43" s="163" t="s">
        <v>165</v>
      </c>
      <c r="D43" s="59" t="s">
        <v>146</v>
      </c>
      <c r="E43" s="164" t="s">
        <v>213</v>
      </c>
      <c r="F43" s="53">
        <v>3</v>
      </c>
      <c r="G43" s="170">
        <v>3</v>
      </c>
      <c r="H43" s="168">
        <v>0</v>
      </c>
    </row>
  </sheetData>
  <sheetProtection/>
  <mergeCells count="6">
    <mergeCell ref="F4:H4"/>
    <mergeCell ref="D5:D6"/>
    <mergeCell ref="E5:E6"/>
    <mergeCell ref="F5:F6"/>
    <mergeCell ref="G5:G6"/>
    <mergeCell ref="H5:H6"/>
  </mergeCells>
  <printOptions horizontalCentered="1"/>
  <pageMargins left="0.75" right="0.75" top="0.83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D25"/>
  <sheetViews>
    <sheetView zoomScalePageLayoutView="0" workbookViewId="0" topLeftCell="A1">
      <selection activeCell="A20" sqref="A20:F25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38" width="8.00390625" style="1" customWidth="1"/>
    <col min="239" max="16384" width="6.875" style="1" customWidth="1"/>
  </cols>
  <sheetData>
    <row r="1" spans="1:238" ht="19.5" customHeight="1">
      <c r="A1" s="2"/>
      <c r="B1" s="3"/>
      <c r="C1" s="3"/>
      <c r="D1" s="3"/>
      <c r="E1" s="3"/>
      <c r="F1" s="4" t="s">
        <v>107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</row>
    <row r="2" spans="1:238" ht="20.25" customHeight="1">
      <c r="A2" s="104" t="s">
        <v>108</v>
      </c>
      <c r="B2" s="104"/>
      <c r="C2" s="104"/>
      <c r="D2" s="104"/>
      <c r="E2" s="104"/>
      <c r="F2" s="10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</row>
    <row r="3" spans="1:238" ht="19.5" customHeight="1">
      <c r="A3" s="5"/>
      <c r="B3" s="5"/>
      <c r="C3" s="5"/>
      <c r="D3" s="5"/>
      <c r="E3" s="5"/>
      <c r="F3" s="7" t="s">
        <v>4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</row>
    <row r="4" spans="1:238" ht="20.25" customHeight="1">
      <c r="A4" s="11" t="s">
        <v>39</v>
      </c>
      <c r="B4" s="12"/>
      <c r="C4" s="13"/>
      <c r="D4" s="134" t="s">
        <v>40</v>
      </c>
      <c r="E4" s="107" t="s">
        <v>109</v>
      </c>
      <c r="F4" s="110" t="s">
        <v>42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</row>
    <row r="5" spans="1:238" ht="20.25" customHeight="1">
      <c r="A5" s="14" t="s">
        <v>49</v>
      </c>
      <c r="B5" s="15" t="s">
        <v>50</v>
      </c>
      <c r="C5" s="16" t="s">
        <v>51</v>
      </c>
      <c r="D5" s="134"/>
      <c r="E5" s="107"/>
      <c r="F5" s="110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</row>
    <row r="6" spans="1:238" ht="20.25" customHeight="1">
      <c r="A6" s="141">
        <v>201</v>
      </c>
      <c r="B6" s="142" t="s">
        <v>139</v>
      </c>
      <c r="C6" s="142" t="s">
        <v>140</v>
      </c>
      <c r="D6" s="143" t="s">
        <v>138</v>
      </c>
      <c r="E6" s="144" t="s">
        <v>149</v>
      </c>
      <c r="F6" s="145">
        <v>3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</row>
    <row r="7" spans="1:6" ht="20.25" customHeight="1">
      <c r="A7" s="141">
        <v>201</v>
      </c>
      <c r="B7" s="142" t="s">
        <v>141</v>
      </c>
      <c r="C7" s="142" t="s">
        <v>140</v>
      </c>
      <c r="D7" s="143" t="s">
        <v>147</v>
      </c>
      <c r="E7" s="144" t="s">
        <v>150</v>
      </c>
      <c r="F7" s="146">
        <v>2</v>
      </c>
    </row>
    <row r="8" spans="1:6" ht="20.25" customHeight="1">
      <c r="A8" s="141">
        <v>201</v>
      </c>
      <c r="B8" s="142" t="s">
        <v>142</v>
      </c>
      <c r="C8" s="142" t="s">
        <v>140</v>
      </c>
      <c r="D8" s="143" t="s">
        <v>148</v>
      </c>
      <c r="E8" s="144" t="s">
        <v>151</v>
      </c>
      <c r="F8" s="146">
        <v>3</v>
      </c>
    </row>
    <row r="9" spans="1:6" ht="20.25" customHeight="1">
      <c r="A9" s="141">
        <v>201</v>
      </c>
      <c r="B9" s="142" t="s">
        <v>143</v>
      </c>
      <c r="C9" s="142" t="s">
        <v>140</v>
      </c>
      <c r="D9" s="143" t="s">
        <v>146</v>
      </c>
      <c r="E9" s="144" t="s">
        <v>152</v>
      </c>
      <c r="F9" s="146">
        <v>2</v>
      </c>
    </row>
    <row r="10" spans="1:6" ht="20.25" customHeight="1">
      <c r="A10" s="141">
        <v>201</v>
      </c>
      <c r="B10" s="142" t="s">
        <v>143</v>
      </c>
      <c r="C10" s="142" t="s">
        <v>140</v>
      </c>
      <c r="D10" s="143" t="s">
        <v>148</v>
      </c>
      <c r="E10" s="144" t="s">
        <v>153</v>
      </c>
      <c r="F10" s="146">
        <v>1</v>
      </c>
    </row>
    <row r="11" spans="1:6" ht="20.25" customHeight="1">
      <c r="A11" s="141">
        <v>201</v>
      </c>
      <c r="B11" s="142" t="s">
        <v>143</v>
      </c>
      <c r="C11" s="142" t="s">
        <v>140</v>
      </c>
      <c r="D11" s="143" t="s">
        <v>146</v>
      </c>
      <c r="E11" s="144" t="s">
        <v>154</v>
      </c>
      <c r="F11" s="146">
        <v>5</v>
      </c>
    </row>
    <row r="12" spans="1:6" ht="20.25" customHeight="1">
      <c r="A12" s="141">
        <v>201</v>
      </c>
      <c r="B12" s="142" t="s">
        <v>143</v>
      </c>
      <c r="C12" s="142" t="s">
        <v>140</v>
      </c>
      <c r="D12" s="143" t="s">
        <v>148</v>
      </c>
      <c r="E12" s="144" t="s">
        <v>155</v>
      </c>
      <c r="F12" s="146">
        <v>2</v>
      </c>
    </row>
    <row r="13" spans="1:6" ht="20.25" customHeight="1">
      <c r="A13" s="141">
        <v>201</v>
      </c>
      <c r="B13" s="142" t="s">
        <v>143</v>
      </c>
      <c r="C13" s="142" t="s">
        <v>140</v>
      </c>
      <c r="D13" s="143" t="s">
        <v>146</v>
      </c>
      <c r="E13" s="144" t="s">
        <v>156</v>
      </c>
      <c r="F13" s="146">
        <v>3</v>
      </c>
    </row>
    <row r="14" spans="1:6" ht="20.25" customHeight="1">
      <c r="A14" s="141">
        <v>201</v>
      </c>
      <c r="B14" s="142" t="s">
        <v>143</v>
      </c>
      <c r="C14" s="142" t="s">
        <v>140</v>
      </c>
      <c r="D14" s="143" t="s">
        <v>148</v>
      </c>
      <c r="E14" s="144" t="s">
        <v>157</v>
      </c>
      <c r="F14" s="146">
        <v>2</v>
      </c>
    </row>
    <row r="15" spans="1:6" ht="20.25" customHeight="1">
      <c r="A15" s="141">
        <v>201</v>
      </c>
      <c r="B15" s="142" t="s">
        <v>143</v>
      </c>
      <c r="C15" s="142" t="s">
        <v>140</v>
      </c>
      <c r="D15" s="143" t="s">
        <v>146</v>
      </c>
      <c r="E15" s="144" t="s">
        <v>158</v>
      </c>
      <c r="F15" s="146">
        <v>2</v>
      </c>
    </row>
    <row r="16" spans="1:6" ht="20.25" customHeight="1">
      <c r="A16" s="141">
        <v>201</v>
      </c>
      <c r="B16" s="142" t="s">
        <v>143</v>
      </c>
      <c r="C16" s="142" t="s">
        <v>140</v>
      </c>
      <c r="D16" s="143" t="s">
        <v>148</v>
      </c>
      <c r="E16" s="144" t="s">
        <v>159</v>
      </c>
      <c r="F16" s="146">
        <v>2</v>
      </c>
    </row>
    <row r="17" spans="1:6" ht="20.25" customHeight="1">
      <c r="A17" s="141">
        <v>201</v>
      </c>
      <c r="B17" s="142" t="s">
        <v>143</v>
      </c>
      <c r="C17" s="142" t="s">
        <v>140</v>
      </c>
      <c r="D17" s="143" t="s">
        <v>146</v>
      </c>
      <c r="E17" s="144" t="s">
        <v>160</v>
      </c>
      <c r="F17" s="146">
        <v>5</v>
      </c>
    </row>
    <row r="18" spans="1:6" ht="20.25" customHeight="1">
      <c r="A18" s="141">
        <v>212</v>
      </c>
      <c r="B18" s="142" t="s">
        <v>144</v>
      </c>
      <c r="C18" s="142" t="s">
        <v>141</v>
      </c>
      <c r="D18" s="143" t="s">
        <v>148</v>
      </c>
      <c r="E18" s="144" t="s">
        <v>161</v>
      </c>
      <c r="F18" s="146">
        <v>13</v>
      </c>
    </row>
    <row r="19" spans="1:6" ht="20.25" customHeight="1">
      <c r="A19" s="141">
        <v>213</v>
      </c>
      <c r="B19" s="142" t="s">
        <v>141</v>
      </c>
      <c r="C19" s="142" t="s">
        <v>145</v>
      </c>
      <c r="D19" s="143" t="s">
        <v>146</v>
      </c>
      <c r="E19" s="144" t="s">
        <v>162</v>
      </c>
      <c r="F19" s="146">
        <v>2</v>
      </c>
    </row>
    <row r="20" spans="1:6" ht="20.25" customHeight="1">
      <c r="A20" s="141">
        <v>201</v>
      </c>
      <c r="B20" s="142" t="s">
        <v>143</v>
      </c>
      <c r="C20" s="142" t="s">
        <v>140</v>
      </c>
      <c r="D20" s="143" t="s">
        <v>148</v>
      </c>
      <c r="E20" s="144" t="s">
        <v>163</v>
      </c>
      <c r="F20" s="146">
        <v>5</v>
      </c>
    </row>
    <row r="21" spans="1:6" ht="20.25" customHeight="1">
      <c r="A21" s="141">
        <v>201</v>
      </c>
      <c r="B21" s="142" t="s">
        <v>143</v>
      </c>
      <c r="C21" s="142" t="s">
        <v>140</v>
      </c>
      <c r="D21" s="143" t="s">
        <v>148</v>
      </c>
      <c r="E21" s="144" t="s">
        <v>164</v>
      </c>
      <c r="F21" s="146">
        <v>10</v>
      </c>
    </row>
    <row r="22" spans="1:6" ht="20.25" customHeight="1">
      <c r="A22" s="190">
        <v>211</v>
      </c>
      <c r="B22" s="182" t="s">
        <v>218</v>
      </c>
      <c r="C22" s="182" t="s">
        <v>219</v>
      </c>
      <c r="D22" s="140" t="s">
        <v>148</v>
      </c>
      <c r="E22" s="190" t="s">
        <v>214</v>
      </c>
      <c r="F22" s="191">
        <v>20</v>
      </c>
    </row>
    <row r="23" spans="1:6" ht="20.25" customHeight="1">
      <c r="A23" s="190">
        <v>212</v>
      </c>
      <c r="B23" s="182" t="s">
        <v>219</v>
      </c>
      <c r="C23" s="182" t="s">
        <v>219</v>
      </c>
      <c r="D23" s="140" t="s">
        <v>148</v>
      </c>
      <c r="E23" s="190" t="s">
        <v>215</v>
      </c>
      <c r="F23" s="191">
        <v>42.35</v>
      </c>
    </row>
    <row r="24" spans="1:6" ht="20.25" customHeight="1">
      <c r="A24" s="190">
        <v>213</v>
      </c>
      <c r="B24" s="182" t="s">
        <v>220</v>
      </c>
      <c r="C24" s="182" t="s">
        <v>219</v>
      </c>
      <c r="D24" s="140" t="s">
        <v>148</v>
      </c>
      <c r="E24" s="190" t="s">
        <v>216</v>
      </c>
      <c r="F24" s="191">
        <v>20</v>
      </c>
    </row>
    <row r="25" spans="1:6" ht="20.25" customHeight="1">
      <c r="A25" s="190">
        <v>213</v>
      </c>
      <c r="B25" s="182" t="s">
        <v>221</v>
      </c>
      <c r="C25" s="182" t="s">
        <v>221</v>
      </c>
      <c r="D25" s="140" t="s">
        <v>148</v>
      </c>
      <c r="E25" s="190" t="s">
        <v>217</v>
      </c>
      <c r="F25" s="191">
        <v>15</v>
      </c>
    </row>
  </sheetData>
  <sheetProtection/>
  <mergeCells count="4">
    <mergeCell ref="A2:F2"/>
    <mergeCell ref="D4:D5"/>
    <mergeCell ref="E4:E5"/>
    <mergeCell ref="F4:F5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23" sqref="A23:IV32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52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110</v>
      </c>
      <c r="I2" s="50"/>
    </row>
    <row r="3" spans="1:9" ht="25.5" customHeight="1">
      <c r="A3" s="104" t="s">
        <v>111</v>
      </c>
      <c r="B3" s="104"/>
      <c r="C3" s="104"/>
      <c r="D3" s="104"/>
      <c r="E3" s="104"/>
      <c r="F3" s="104"/>
      <c r="G3" s="104"/>
      <c r="H3" s="104"/>
      <c r="I3" s="50"/>
    </row>
    <row r="4" spans="1:9" ht="19.5" customHeight="1">
      <c r="A4" s="6"/>
      <c r="B4" s="35"/>
      <c r="C4" s="35"/>
      <c r="D4" s="35"/>
      <c r="E4" s="35"/>
      <c r="F4" s="35"/>
      <c r="G4" s="35"/>
      <c r="H4" s="7" t="s">
        <v>4</v>
      </c>
      <c r="I4" s="50"/>
    </row>
    <row r="5" spans="1:9" ht="19.5" customHeight="1">
      <c r="A5" s="107" t="s">
        <v>112</v>
      </c>
      <c r="B5" s="107" t="s">
        <v>113</v>
      </c>
      <c r="C5" s="110" t="s">
        <v>114</v>
      </c>
      <c r="D5" s="110"/>
      <c r="E5" s="110"/>
      <c r="F5" s="110"/>
      <c r="G5" s="110"/>
      <c r="H5" s="110"/>
      <c r="I5" s="50"/>
    </row>
    <row r="6" spans="1:9" ht="19.5" customHeight="1">
      <c r="A6" s="107"/>
      <c r="B6" s="107"/>
      <c r="C6" s="135" t="s">
        <v>29</v>
      </c>
      <c r="D6" s="137" t="s">
        <v>115</v>
      </c>
      <c r="E6" s="36" t="s">
        <v>116</v>
      </c>
      <c r="F6" s="37"/>
      <c r="G6" s="37"/>
      <c r="H6" s="138" t="s">
        <v>117</v>
      </c>
      <c r="I6" s="50"/>
    </row>
    <row r="7" spans="1:9" ht="33.75" customHeight="1">
      <c r="A7" s="108"/>
      <c r="B7" s="108"/>
      <c r="C7" s="136"/>
      <c r="D7" s="109"/>
      <c r="E7" s="38" t="s">
        <v>44</v>
      </c>
      <c r="F7" s="39" t="s">
        <v>118</v>
      </c>
      <c r="G7" s="40" t="s">
        <v>119</v>
      </c>
      <c r="H7" s="132"/>
      <c r="I7" s="50"/>
    </row>
    <row r="8" spans="1:9" ht="19.5" customHeight="1">
      <c r="A8" s="140" t="s">
        <v>138</v>
      </c>
      <c r="B8" s="140" t="s">
        <v>129</v>
      </c>
      <c r="C8" s="18">
        <v>6.66</v>
      </c>
      <c r="D8" s="18"/>
      <c r="E8" s="18">
        <v>3</v>
      </c>
      <c r="F8" s="18"/>
      <c r="G8" s="18">
        <v>3</v>
      </c>
      <c r="H8" s="18">
        <v>3.66</v>
      </c>
      <c r="I8" s="51"/>
    </row>
    <row r="9" spans="1:9" ht="19.5" customHeight="1">
      <c r="A9" s="41"/>
      <c r="B9" s="41"/>
      <c r="C9" s="41"/>
      <c r="D9" s="41"/>
      <c r="E9" s="42"/>
      <c r="F9" s="44"/>
      <c r="G9" s="44"/>
      <c r="H9" s="43"/>
      <c r="I9" s="48"/>
    </row>
    <row r="10" spans="1:9" ht="19.5" customHeight="1">
      <c r="A10" s="41"/>
      <c r="B10" s="41"/>
      <c r="C10" s="41"/>
      <c r="D10" s="41"/>
      <c r="E10" s="45"/>
      <c r="F10" s="41"/>
      <c r="G10" s="41"/>
      <c r="H10" s="43"/>
      <c r="I10" s="48"/>
    </row>
    <row r="11" spans="1:9" ht="19.5" customHeight="1">
      <c r="A11" s="41"/>
      <c r="B11" s="41"/>
      <c r="C11" s="41"/>
      <c r="D11" s="41"/>
      <c r="E11" s="45"/>
      <c r="F11" s="41"/>
      <c r="G11" s="41"/>
      <c r="H11" s="43"/>
      <c r="I11" s="48"/>
    </row>
    <row r="12" spans="1:9" ht="19.5" customHeight="1">
      <c r="A12" s="41"/>
      <c r="B12" s="41"/>
      <c r="C12" s="41"/>
      <c r="D12" s="41"/>
      <c r="E12" s="42"/>
      <c r="F12" s="41"/>
      <c r="G12" s="41"/>
      <c r="H12" s="43"/>
      <c r="I12" s="48"/>
    </row>
    <row r="13" spans="1:9" ht="19.5" customHeight="1">
      <c r="A13" s="41"/>
      <c r="B13" s="41"/>
      <c r="C13" s="41"/>
      <c r="D13" s="41"/>
      <c r="E13" s="42"/>
      <c r="F13" s="41"/>
      <c r="G13" s="41"/>
      <c r="H13" s="43"/>
      <c r="I13" s="48"/>
    </row>
    <row r="14" spans="1:9" ht="19.5" customHeight="1">
      <c r="A14" s="41"/>
      <c r="B14" s="41"/>
      <c r="C14" s="41"/>
      <c r="D14" s="41"/>
      <c r="E14" s="45"/>
      <c r="F14" s="41"/>
      <c r="G14" s="41"/>
      <c r="H14" s="43"/>
      <c r="I14" s="48"/>
    </row>
    <row r="15" spans="1:9" ht="19.5" customHeight="1">
      <c r="A15" s="41"/>
      <c r="B15" s="41"/>
      <c r="C15" s="41"/>
      <c r="D15" s="41"/>
      <c r="E15" s="45"/>
      <c r="F15" s="41"/>
      <c r="G15" s="41"/>
      <c r="H15" s="43"/>
      <c r="I15" s="48"/>
    </row>
    <row r="16" spans="1:9" ht="19.5" customHeight="1">
      <c r="A16" s="41"/>
      <c r="B16" s="41"/>
      <c r="C16" s="41"/>
      <c r="D16" s="41"/>
      <c r="E16" s="42"/>
      <c r="F16" s="41"/>
      <c r="G16" s="41"/>
      <c r="H16" s="43"/>
      <c r="I16" s="48"/>
    </row>
    <row r="17" spans="1:9" ht="19.5" customHeight="1">
      <c r="A17" s="41"/>
      <c r="B17" s="41"/>
      <c r="C17" s="41"/>
      <c r="D17" s="41"/>
      <c r="E17" s="42"/>
      <c r="F17" s="41"/>
      <c r="G17" s="41"/>
      <c r="H17" s="43"/>
      <c r="I17" s="48"/>
    </row>
    <row r="18" spans="1:9" ht="19.5" customHeight="1">
      <c r="A18" s="41"/>
      <c r="B18" s="41"/>
      <c r="C18" s="41"/>
      <c r="D18" s="41"/>
      <c r="E18" s="46"/>
      <c r="F18" s="41"/>
      <c r="G18" s="41"/>
      <c r="H18" s="43"/>
      <c r="I18" s="48"/>
    </row>
    <row r="19" spans="1:9" ht="19.5" customHeight="1">
      <c r="A19" s="41"/>
      <c r="B19" s="41"/>
      <c r="C19" s="41"/>
      <c r="D19" s="41"/>
      <c r="E19" s="45"/>
      <c r="F19" s="41"/>
      <c r="G19" s="41"/>
      <c r="H19" s="43"/>
      <c r="I19" s="48"/>
    </row>
    <row r="20" spans="1:9" ht="19.5" customHeight="1">
      <c r="A20" s="45"/>
      <c r="B20" s="45"/>
      <c r="C20" s="45"/>
      <c r="D20" s="45"/>
      <c r="E20" s="45"/>
      <c r="F20" s="41"/>
      <c r="G20" s="41"/>
      <c r="H20" s="43"/>
      <c r="I20" s="48"/>
    </row>
    <row r="21" spans="1:9" ht="19.5" customHeight="1">
      <c r="A21" s="43"/>
      <c r="B21" s="43"/>
      <c r="C21" s="43"/>
      <c r="D21" s="43"/>
      <c r="E21" s="47"/>
      <c r="F21" s="43"/>
      <c r="G21" s="43"/>
      <c r="H21" s="43"/>
      <c r="I21" s="48"/>
    </row>
    <row r="22" spans="1:9" ht="19.5" customHeight="1">
      <c r="A22" s="43"/>
      <c r="B22" s="43"/>
      <c r="C22" s="43"/>
      <c r="D22" s="43"/>
      <c r="E22" s="47"/>
      <c r="F22" s="43"/>
      <c r="G22" s="43"/>
      <c r="H22" s="43"/>
      <c r="I22" s="48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2017-03-23T11:47:22Z</cp:lastPrinted>
  <dcterms:created xsi:type="dcterms:W3CDTF">1996-12-17T01:32:42Z</dcterms:created>
  <dcterms:modified xsi:type="dcterms:W3CDTF">2017-03-23T11:47:53Z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