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'1'!$A$1:$D$20</definedName>
    <definedName name="_xlnm.Print_Area" localSheetId="3">'1-2'!$A$1:$J$23</definedName>
    <definedName name="_xlnm.Print_Area" localSheetId="7">'3-2'!$A$2:$F$22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 fullPrecision="0"/>
</workbook>
</file>

<file path=xl/sharedStrings.xml><?xml version="1.0" encoding="utf-8"?>
<sst xmlns="http://schemas.openxmlformats.org/spreadsheetml/2006/main" count="524" uniqueCount="245">
  <si>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</si>
  <si>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</si>
  <si>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</si>
  <si>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</si>
  <si>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</si>
  <si>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</si>
  <si>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</si>
  <si>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</si>
  <si>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</si>
  <si>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</si>
  <si>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</si>
  <si>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</si>
  <si>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</si>
  <si>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</si>
  <si>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</si>
  <si>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</si>
  <si>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</si>
  <si>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</si>
  <si>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</si>
  <si>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</si>
  <si>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</si>
  <si>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</si>
  <si>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</si>
  <si>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</si>
  <si>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</si>
  <si>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</si>
  <si>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</si>
  <si>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</si>
  <si>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</si>
  <si>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</si>
  <si>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</si>
  <si>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</si>
  <si>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</si>
  <si>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</si>
  <si>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</si>
  <si>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</si>
  <si>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</si>
  <si>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</si>
  <si>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</si>
  <si>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</si>
  <si>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</si>
  <si>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</si>
  <si>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</si>
  <si>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</si>
  <si>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</si>
  <si>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</si>
  <si>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</si>
  <si>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</si>
  <si>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</si>
  <si>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</si>
  <si>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</si>
  <si>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</si>
  <si>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</si>
  <si>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</si>
  <si>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</si>
  <si>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</si>
  <si>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</si>
  <si>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</si>
  <si>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</si>
  <si>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</si>
  <si>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</si>
  <si>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</si>
  <si>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</si>
  <si>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</si>
  <si>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</si>
  <si>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</si>
  <si>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</si>
  <si>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</si>
  <si>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</si>
  <si>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</si>
  <si>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</si>
  <si>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</si>
  <si>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</si>
  <si>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</si>
  <si>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</si>
  <si>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</si>
  <si>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</si>
  <si>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</si>
  <si>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</si>
  <si>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</si>
  <si>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</si>
  <si>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</si>
  <si>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</si>
  <si>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</si>
  <si>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</si>
  <si>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</si>
  <si>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</si>
  <si>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</si>
  <si>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</si>
  <si>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</si>
  <si>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</si>
  <si>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</si>
  <si>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</si>
  <si>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</si>
  <si>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</si>
  <si>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</si>
  <si>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</si>
  <si>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</si>
  <si>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</si>
  <si>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</si>
  <si>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</si>
  <si>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</si>
  <si>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</si>
  <si>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</si>
  <si>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</si>
  <si>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</si>
  <si>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</si>
  <si>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</si>
  <si>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</si>
  <si>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</si>
  <si>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</si>
  <si>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</si>
  <si>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</si>
  <si>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</si>
  <si>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</si>
  <si>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</si>
  <si>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</si>
  <si>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</si>
  <si>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</si>
  <si>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</si>
  <si>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</si>
  <si>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</si>
  <si>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</si>
  <si>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</si>
  <si>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</si>
  <si>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</si>
  <si>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</si>
  <si>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</si>
  <si>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</si>
  <si>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</si>
  <si>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</si>
  <si>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</si>
  <si>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</si>
  <si>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</si>
  <si>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</si>
  <si>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</si>
  <si>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</si>
  <si>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</si>
  <si>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</si>
  <si>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</si>
  <si>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</si>
  <si>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</si>
  <si>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</si>
  <si>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</si>
  <si>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2017年预算数</t>
  </si>
  <si>
    <t>六、社会保障和就业支出</t>
  </si>
  <si>
    <t>江油市政法委</t>
  </si>
  <si>
    <t>204</t>
  </si>
  <si>
    <t>02</t>
  </si>
  <si>
    <t>01</t>
  </si>
  <si>
    <t>行政运行</t>
  </si>
  <si>
    <t>一般行政管理事务</t>
  </si>
  <si>
    <t>109101</t>
  </si>
  <si>
    <t>109101</t>
  </si>
  <si>
    <t>109101</t>
  </si>
  <si>
    <t>行政运行</t>
  </si>
  <si>
    <t>一般行政管理事务</t>
  </si>
  <si>
    <t>204</t>
  </si>
  <si>
    <t>02</t>
  </si>
  <si>
    <t>10</t>
  </si>
  <si>
    <t>10</t>
  </si>
  <si>
    <t>防范和处理邪教犯罪</t>
  </si>
  <si>
    <t>11</t>
  </si>
  <si>
    <t>11</t>
  </si>
  <si>
    <t>禁毒管理</t>
  </si>
  <si>
    <t>禁毒管理</t>
  </si>
  <si>
    <t>205</t>
  </si>
  <si>
    <t>205</t>
  </si>
  <si>
    <t>08</t>
  </si>
  <si>
    <t>08</t>
  </si>
  <si>
    <t>03</t>
  </si>
  <si>
    <t>03</t>
  </si>
  <si>
    <t>培训支出</t>
  </si>
  <si>
    <t>208</t>
  </si>
  <si>
    <t>208</t>
  </si>
  <si>
    <t>05</t>
  </si>
  <si>
    <t>05</t>
  </si>
  <si>
    <t>01</t>
  </si>
  <si>
    <t>归口管理的行政单位离退休</t>
  </si>
  <si>
    <t>机关事业单位基本养老保险缴费支出</t>
  </si>
  <si>
    <t>210</t>
  </si>
  <si>
    <t>210</t>
  </si>
  <si>
    <t>行政单位医疗</t>
  </si>
  <si>
    <t>221</t>
  </si>
  <si>
    <t>221</t>
  </si>
  <si>
    <t>住房公积金</t>
  </si>
  <si>
    <t>合计</t>
  </si>
  <si>
    <t>2017年预算数</t>
  </si>
  <si>
    <t>七、医疗卫生与计划生育支出</t>
  </si>
  <si>
    <t xml:space="preserve">  医疗卫生与计划生育支出</t>
  </si>
  <si>
    <t>八、住房保障支出</t>
  </si>
  <si>
    <t xml:space="preserve">  住房保障支出</t>
  </si>
  <si>
    <t>其他社保缴费</t>
  </si>
  <si>
    <t>绩效工资</t>
  </si>
  <si>
    <t>机关事业单位基本养老保险缴费</t>
  </si>
  <si>
    <t>工会经费</t>
  </si>
  <si>
    <t>福利费</t>
  </si>
  <si>
    <t>奖励金</t>
  </si>
  <si>
    <t>其他商品和服务支出</t>
  </si>
  <si>
    <t>培训费</t>
  </si>
  <si>
    <t>住房公积金</t>
  </si>
  <si>
    <t>合计</t>
  </si>
  <si>
    <t>公务接待费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</si>
  <si>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</si>
  <si>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</si>
  <si>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</si>
  <si>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</si>
  <si>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办公费</t>
  </si>
  <si>
    <t xml:space="preserve">  培训费</t>
  </si>
  <si>
    <t xml:space="preserve">  公务接待费</t>
  </si>
  <si>
    <t xml:space="preserve">  福利费</t>
  </si>
  <si>
    <t xml:space="preserve">  其他商品和服务支出</t>
  </si>
  <si>
    <t xml:space="preserve">  奖励金</t>
  </si>
  <si>
    <t xml:space="preserve">  住房公积金</t>
  </si>
  <si>
    <t>301</t>
  </si>
  <si>
    <t>01</t>
  </si>
  <si>
    <t>02</t>
  </si>
  <si>
    <t>03</t>
  </si>
  <si>
    <t>04</t>
  </si>
  <si>
    <t xml:space="preserve">  其他社会保障缴费</t>
  </si>
  <si>
    <t>07</t>
  </si>
  <si>
    <t xml:space="preserve">  机关事业单位基本养老保险缴费</t>
  </si>
  <si>
    <t>08</t>
  </si>
  <si>
    <t>109101</t>
  </si>
  <si>
    <t>302</t>
  </si>
  <si>
    <t xml:space="preserve">  工会经费</t>
  </si>
  <si>
    <t>09</t>
  </si>
  <si>
    <t>防邪工作专项经费</t>
  </si>
  <si>
    <t>党建工作经费</t>
  </si>
  <si>
    <t>常委学习考察经费</t>
  </si>
  <si>
    <t>大调解工作专项经费</t>
  </si>
  <si>
    <t>见义勇为专项经费</t>
  </si>
  <si>
    <t>平安建设专项工作经费</t>
  </si>
  <si>
    <t>群防群治专项经费</t>
  </si>
  <si>
    <t>人民调解员专项补助经费</t>
  </si>
  <si>
    <t>司法救助专项经费</t>
  </si>
  <si>
    <t>铁路护路专项经费</t>
  </si>
  <si>
    <t>稳定工作经费</t>
  </si>
  <si>
    <t>综治工作经费</t>
  </si>
  <si>
    <t>法学会工作经费</t>
  </si>
  <si>
    <t>禁毒办工作经费</t>
  </si>
  <si>
    <t>社区戒毒康复中心工作经费</t>
  </si>
  <si>
    <t>江油市政法委</t>
  </si>
  <si>
    <t>报送日期：2017年3月23日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</si>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</sst>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1" borderId="5" applyNumberFormat="0" applyAlignment="0" applyProtection="0"/>
    <xf numFmtId="0" fontId="38" fillId="12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8" borderId="0" applyNumberFormat="0" applyBorder="0" applyAlignment="0" applyProtection="0"/>
    <xf numFmtId="0" fontId="40" fillId="17" borderId="0" applyNumberFormat="0" applyBorder="0" applyAlignment="0" applyProtection="0"/>
    <xf numFmtId="0" fontId="37" fillId="11" borderId="8" applyNumberFormat="0" applyAlignment="0" applyProtection="0"/>
    <xf numFmtId="0" fontId="36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179" fontId="0" fillId="0" borderId="14" xfId="0" applyNumberFormat="1" applyFill="1" applyBorder="1" applyAlignment="1">
      <alignment horizontal="right"/>
    </xf>
    <xf numFmtId="0" fontId="2" fillId="11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179" fontId="2" fillId="0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8" xfId="0" applyNumberFormat="1" applyFont="1" applyFill="1" applyBorder="1" applyAlignment="1" applyProtection="1">
      <alignment horizontal="center" vertical="center" wrapText="1"/>
      <protection/>
    </xf>
    <xf numFmtId="0" fontId="7" fillId="11" borderId="18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04" t="s">
        <v>0</v>
      </c>
    </row>
    <row r="3" ht="63.75" customHeight="1">
      <c r="A3" s="105" t="s">
        <v>146</v>
      </c>
    </row>
    <row r="4" ht="107.25" customHeight="1">
      <c r="A4" s="106" t="s">
        <v>1</v>
      </c>
    </row>
    <row r="5" ht="409.5" customHeight="1" hidden="1">
      <c r="A5" s="107">
        <v>0</v>
      </c>
    </row>
    <row r="6" ht="22.5">
      <c r="A6" s="108"/>
    </row>
    <row r="7" ht="78" customHeight="1"/>
    <row r="8" ht="82.5" customHeight="1">
      <c r="A8" s="109" t="s">
        <v>243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49"/>
      <c r="B1" s="149"/>
      <c r="C1" s="149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135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9" t="s">
        <v>136</v>
      </c>
      <c r="B3" s="119"/>
      <c r="C3" s="119"/>
      <c r="D3" s="119"/>
      <c r="E3" s="119"/>
      <c r="F3" s="119"/>
      <c r="G3" s="119"/>
      <c r="H3" s="1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137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29" t="s">
        <v>138</v>
      </c>
      <c r="G5" s="129"/>
      <c r="H5" s="1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50" t="s">
        <v>44</v>
      </c>
      <c r="E6" s="127" t="s">
        <v>62</v>
      </c>
      <c r="F6" s="120" t="s">
        <v>33</v>
      </c>
      <c r="G6" s="120" t="s">
        <v>58</v>
      </c>
      <c r="H6" s="129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55"/>
      <c r="E7" s="128"/>
      <c r="F7" s="121"/>
      <c r="G7" s="121"/>
      <c r="H7" s="130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139</v>
      </c>
      <c r="I2" s="51"/>
    </row>
    <row r="3" spans="1:9" ht="25.5" customHeight="1">
      <c r="A3" s="119" t="s">
        <v>140</v>
      </c>
      <c r="B3" s="119"/>
      <c r="C3" s="119"/>
      <c r="D3" s="119"/>
      <c r="E3" s="119"/>
      <c r="F3" s="119"/>
      <c r="G3" s="119"/>
      <c r="H3" s="119"/>
      <c r="I3" s="51"/>
    </row>
    <row r="4" spans="1:9" ht="19.5" customHeight="1">
      <c r="A4" s="6" t="s">
        <v>137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27" t="s">
        <v>127</v>
      </c>
      <c r="B5" s="127" t="s">
        <v>128</v>
      </c>
      <c r="C5" s="129" t="s">
        <v>129</v>
      </c>
      <c r="D5" s="129"/>
      <c r="E5" s="129"/>
      <c r="F5" s="129"/>
      <c r="G5" s="129"/>
      <c r="H5" s="129"/>
      <c r="I5" s="51"/>
    </row>
    <row r="6" spans="1:9" ht="19.5" customHeight="1">
      <c r="A6" s="127"/>
      <c r="B6" s="127"/>
      <c r="C6" s="151" t="s">
        <v>33</v>
      </c>
      <c r="D6" s="153" t="s">
        <v>130</v>
      </c>
      <c r="E6" s="36" t="s">
        <v>131</v>
      </c>
      <c r="F6" s="37"/>
      <c r="G6" s="37"/>
      <c r="H6" s="154" t="s">
        <v>132</v>
      </c>
      <c r="I6" s="51"/>
    </row>
    <row r="7" spans="1:9" ht="33.75" customHeight="1">
      <c r="A7" s="128"/>
      <c r="B7" s="128"/>
      <c r="C7" s="152"/>
      <c r="D7" s="121"/>
      <c r="E7" s="38" t="s">
        <v>48</v>
      </c>
      <c r="F7" s="39" t="s">
        <v>133</v>
      </c>
      <c r="G7" s="40" t="s">
        <v>134</v>
      </c>
      <c r="H7" s="148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49"/>
      <c r="B1" s="149"/>
      <c r="C1" s="149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141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19" t="s">
        <v>142</v>
      </c>
      <c r="B3" s="119"/>
      <c r="C3" s="119"/>
      <c r="D3" s="119"/>
      <c r="E3" s="119"/>
      <c r="F3" s="119"/>
      <c r="G3" s="119"/>
      <c r="H3" s="119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137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29" t="s">
        <v>143</v>
      </c>
      <c r="G5" s="129"/>
      <c r="H5" s="12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50" t="s">
        <v>44</v>
      </c>
      <c r="E6" s="127" t="s">
        <v>62</v>
      </c>
      <c r="F6" s="120" t="s">
        <v>33</v>
      </c>
      <c r="G6" s="120" t="s">
        <v>58</v>
      </c>
      <c r="H6" s="129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55"/>
      <c r="E7" s="128"/>
      <c r="F7" s="121"/>
      <c r="G7" s="121"/>
      <c r="H7" s="130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C14" sqref="C14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01"/>
    </row>
    <row r="2" spans="1:31" ht="20.25" customHeight="1">
      <c r="A2" s="68"/>
      <c r="B2" s="68"/>
      <c r="C2" s="68"/>
      <c r="D2" s="34" t="s">
        <v>2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ht="20.25" customHeight="1">
      <c r="A3" s="119" t="s">
        <v>3</v>
      </c>
      <c r="B3" s="119"/>
      <c r="C3" s="119"/>
      <c r="D3" s="119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ht="20.25" customHeight="1">
      <c r="A4" s="69"/>
      <c r="B4" s="69"/>
      <c r="C4" s="32"/>
      <c r="D4" s="7" t="s">
        <v>4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ht="25.5" customHeight="1">
      <c r="A5" s="70" t="s">
        <v>5</v>
      </c>
      <c r="B5" s="70"/>
      <c r="C5" s="70" t="s">
        <v>6</v>
      </c>
      <c r="D5" s="7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 ht="25.5" customHeight="1">
      <c r="A6" s="84" t="s">
        <v>7</v>
      </c>
      <c r="B6" s="84" t="s">
        <v>144</v>
      </c>
      <c r="C6" s="84" t="s">
        <v>7</v>
      </c>
      <c r="D6" s="102" t="s">
        <v>144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ht="25.5" customHeight="1">
      <c r="A7" s="83" t="s">
        <v>8</v>
      </c>
      <c r="B7" s="79">
        <v>663.95</v>
      </c>
      <c r="C7" s="83" t="s">
        <v>9</v>
      </c>
      <c r="D7" s="79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ht="25.5" customHeight="1">
      <c r="A8" s="83" t="s">
        <v>10</v>
      </c>
      <c r="B8" s="79"/>
      <c r="C8" s="83" t="s">
        <v>11</v>
      </c>
      <c r="D8" s="79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ht="25.5" customHeight="1">
      <c r="A9" s="83" t="s">
        <v>12</v>
      </c>
      <c r="B9" s="79"/>
      <c r="C9" s="83" t="s">
        <v>13</v>
      </c>
      <c r="D9" s="79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ht="25.5" customHeight="1">
      <c r="A10" s="83" t="s">
        <v>14</v>
      </c>
      <c r="B10" s="79"/>
      <c r="C10" s="83" t="s">
        <v>15</v>
      </c>
      <c r="D10" s="79">
        <v>609.45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ht="25.5" customHeight="1">
      <c r="A11" s="83" t="s">
        <v>16</v>
      </c>
      <c r="B11" s="79"/>
      <c r="C11" s="83" t="s">
        <v>17</v>
      </c>
      <c r="D11" s="79">
        <v>1.63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ht="25.5" customHeight="1">
      <c r="A12" s="83" t="s">
        <v>18</v>
      </c>
      <c r="B12" s="79"/>
      <c r="C12" s="83" t="s">
        <v>145</v>
      </c>
      <c r="D12" s="79">
        <v>33.12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ht="25.5" customHeight="1">
      <c r="A13" s="83"/>
      <c r="B13" s="79"/>
      <c r="C13" s="83" t="s">
        <v>188</v>
      </c>
      <c r="D13" s="85">
        <v>6.68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ht="25.5" customHeight="1">
      <c r="A14" s="83"/>
      <c r="B14" s="79"/>
      <c r="C14" s="83" t="s">
        <v>190</v>
      </c>
      <c r="D14" s="85">
        <v>13.07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ht="25.5" customHeight="1">
      <c r="A15" s="84" t="s">
        <v>20</v>
      </c>
      <c r="B15" s="79">
        <v>663.95</v>
      </c>
      <c r="C15" s="84" t="s">
        <v>21</v>
      </c>
      <c r="D15" s="85">
        <f>SUM(D7:D14)</f>
        <v>663.95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1" ht="25.5" customHeight="1">
      <c r="A16" s="83" t="s">
        <v>22</v>
      </c>
      <c r="B16" s="79"/>
      <c r="C16" s="83" t="s">
        <v>23</v>
      </c>
      <c r="D16" s="79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ht="25.5" customHeight="1">
      <c r="A17" s="83" t="s">
        <v>24</v>
      </c>
      <c r="B17" s="79"/>
      <c r="C17" s="83" t="s">
        <v>25</v>
      </c>
      <c r="D17" s="79"/>
      <c r="E17" s="92"/>
      <c r="F17" s="92"/>
      <c r="G17" s="103" t="s">
        <v>26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ht="25.5" customHeight="1">
      <c r="A18" s="83"/>
      <c r="B18" s="79"/>
      <c r="C18" s="83" t="s">
        <v>27</v>
      </c>
      <c r="D18" s="79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1" ht="25.5" customHeight="1">
      <c r="A19" s="83"/>
      <c r="B19" s="87"/>
      <c r="C19" s="83"/>
      <c r="D19" s="8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ht="25.5" customHeight="1">
      <c r="A20" s="84" t="s">
        <v>28</v>
      </c>
      <c r="B20" s="79">
        <v>663.95</v>
      </c>
      <c r="C20" s="84" t="s">
        <v>29</v>
      </c>
      <c r="D20" s="79">
        <v>663.95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1:31" ht="20.25" customHeight="1">
      <c r="A21" s="89"/>
      <c r="B21" s="90"/>
      <c r="C21" s="91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F14" sqref="F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26"/>
      <c r="B1" s="126"/>
      <c r="C1" s="126"/>
      <c r="D1" s="126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9"/>
      <c r="T2" s="100" t="s">
        <v>30</v>
      </c>
    </row>
    <row r="3" spans="1:20" ht="19.5" customHeight="1">
      <c r="A3" s="119" t="s">
        <v>31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4"/>
      <c r="K4" s="64"/>
      <c r="L4" s="64"/>
      <c r="M4" s="64"/>
      <c r="N4" s="64"/>
      <c r="O4" s="64"/>
      <c r="P4" s="64"/>
      <c r="Q4" s="64"/>
      <c r="R4" s="64"/>
      <c r="S4" s="24"/>
      <c r="T4" s="7" t="s">
        <v>4</v>
      </c>
    </row>
    <row r="5" spans="1:20" ht="19.5" customHeight="1">
      <c r="A5" s="8" t="s">
        <v>32</v>
      </c>
      <c r="B5" s="8"/>
      <c r="C5" s="8"/>
      <c r="D5" s="9"/>
      <c r="E5" s="10"/>
      <c r="F5" s="120" t="s">
        <v>33</v>
      </c>
      <c r="G5" s="129" t="s">
        <v>34</v>
      </c>
      <c r="H5" s="120" t="s">
        <v>35</v>
      </c>
      <c r="I5" s="120" t="s">
        <v>36</v>
      </c>
      <c r="J5" s="120" t="s">
        <v>37</v>
      </c>
      <c r="K5" s="120" t="s">
        <v>38</v>
      </c>
      <c r="L5" s="120"/>
      <c r="M5" s="124" t="s">
        <v>39</v>
      </c>
      <c r="N5" s="12" t="s">
        <v>40</v>
      </c>
      <c r="O5" s="98"/>
      <c r="P5" s="98"/>
      <c r="Q5" s="98"/>
      <c r="R5" s="98"/>
      <c r="S5" s="120" t="s">
        <v>41</v>
      </c>
      <c r="T5" s="120" t="s">
        <v>42</v>
      </c>
    </row>
    <row r="6" spans="1:20" ht="19.5" customHeight="1">
      <c r="A6" s="11" t="s">
        <v>43</v>
      </c>
      <c r="B6" s="11"/>
      <c r="C6" s="65"/>
      <c r="D6" s="127" t="s">
        <v>44</v>
      </c>
      <c r="E6" s="127" t="s">
        <v>45</v>
      </c>
      <c r="F6" s="120"/>
      <c r="G6" s="129"/>
      <c r="H6" s="120"/>
      <c r="I6" s="120"/>
      <c r="J6" s="120"/>
      <c r="K6" s="122" t="s">
        <v>46</v>
      </c>
      <c r="L6" s="120" t="s">
        <v>47</v>
      </c>
      <c r="M6" s="124"/>
      <c r="N6" s="120" t="s">
        <v>48</v>
      </c>
      <c r="O6" s="120" t="s">
        <v>49</v>
      </c>
      <c r="P6" s="120" t="s">
        <v>50</v>
      </c>
      <c r="Q6" s="120" t="s">
        <v>51</v>
      </c>
      <c r="R6" s="120" t="s">
        <v>52</v>
      </c>
      <c r="S6" s="120"/>
      <c r="T6" s="120"/>
    </row>
    <row r="7" spans="1:20" ht="30.75" customHeight="1">
      <c r="A7" s="15" t="s">
        <v>53</v>
      </c>
      <c r="B7" s="14" t="s">
        <v>54</v>
      </c>
      <c r="C7" s="16" t="s">
        <v>55</v>
      </c>
      <c r="D7" s="128"/>
      <c r="E7" s="128"/>
      <c r="F7" s="121"/>
      <c r="G7" s="130"/>
      <c r="H7" s="121"/>
      <c r="I7" s="121"/>
      <c r="J7" s="121"/>
      <c r="K7" s="123"/>
      <c r="L7" s="121"/>
      <c r="M7" s="125"/>
      <c r="N7" s="121"/>
      <c r="O7" s="121"/>
      <c r="P7" s="121"/>
      <c r="Q7" s="121"/>
      <c r="R7" s="121"/>
      <c r="S7" s="121"/>
      <c r="T7" s="121"/>
    </row>
    <row r="8" spans="1:20" ht="23.25" customHeight="1">
      <c r="A8" s="17" t="s">
        <v>147</v>
      </c>
      <c r="B8" s="17" t="s">
        <v>148</v>
      </c>
      <c r="C8" s="17" t="s">
        <v>149</v>
      </c>
      <c r="D8" s="17" t="s">
        <v>153</v>
      </c>
      <c r="E8" s="17" t="s">
        <v>155</v>
      </c>
      <c r="F8" s="54">
        <v>192.95</v>
      </c>
      <c r="G8" s="54"/>
      <c r="H8" s="54">
        <v>192.95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147</v>
      </c>
      <c r="B9" s="17" t="s">
        <v>148</v>
      </c>
      <c r="C9" s="17" t="s">
        <v>148</v>
      </c>
      <c r="D9" s="17" t="s">
        <v>154</v>
      </c>
      <c r="E9" s="17" t="s">
        <v>156</v>
      </c>
      <c r="F9" s="54">
        <v>368</v>
      </c>
      <c r="G9" s="54"/>
      <c r="H9" s="54">
        <v>368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157</v>
      </c>
      <c r="B10" s="17" t="s">
        <v>158</v>
      </c>
      <c r="C10" s="17" t="s">
        <v>160</v>
      </c>
      <c r="D10" s="17" t="s">
        <v>153</v>
      </c>
      <c r="E10" s="17" t="s">
        <v>161</v>
      </c>
      <c r="F10" s="54">
        <v>20</v>
      </c>
      <c r="G10" s="54"/>
      <c r="H10" s="54">
        <v>20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157</v>
      </c>
      <c r="B11" s="17" t="s">
        <v>158</v>
      </c>
      <c r="C11" s="17" t="s">
        <v>163</v>
      </c>
      <c r="D11" s="17" t="s">
        <v>153</v>
      </c>
      <c r="E11" s="17" t="s">
        <v>165</v>
      </c>
      <c r="F11" s="54">
        <v>28.5</v>
      </c>
      <c r="G11" s="54"/>
      <c r="H11" s="54">
        <v>28.5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167</v>
      </c>
      <c r="B12" s="17" t="s">
        <v>169</v>
      </c>
      <c r="C12" s="17" t="s">
        <v>171</v>
      </c>
      <c r="D12" s="17" t="s">
        <v>153</v>
      </c>
      <c r="E12" s="17" t="s">
        <v>172</v>
      </c>
      <c r="F12" s="54">
        <v>1.63</v>
      </c>
      <c r="G12" s="54"/>
      <c r="H12" s="54">
        <v>1.63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174</v>
      </c>
      <c r="B13" s="17" t="s">
        <v>176</v>
      </c>
      <c r="C13" s="17" t="s">
        <v>177</v>
      </c>
      <c r="D13" s="17" t="s">
        <v>153</v>
      </c>
      <c r="E13" s="17" t="s">
        <v>178</v>
      </c>
      <c r="F13" s="54">
        <v>9.8</v>
      </c>
      <c r="G13" s="54"/>
      <c r="H13" s="54">
        <v>9.8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174</v>
      </c>
      <c r="B14" s="17" t="s">
        <v>176</v>
      </c>
      <c r="C14" s="17" t="s">
        <v>176</v>
      </c>
      <c r="D14" s="17" t="s">
        <v>153</v>
      </c>
      <c r="E14" s="17" t="s">
        <v>179</v>
      </c>
      <c r="F14" s="54">
        <v>23.32</v>
      </c>
      <c r="G14" s="54"/>
      <c r="H14" s="54">
        <v>23.32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181</v>
      </c>
      <c r="B15" s="17" t="s">
        <v>163</v>
      </c>
      <c r="C15" s="17" t="s">
        <v>177</v>
      </c>
      <c r="D15" s="17" t="s">
        <v>153</v>
      </c>
      <c r="E15" s="17" t="s">
        <v>182</v>
      </c>
      <c r="F15" s="54">
        <v>6.68</v>
      </c>
      <c r="G15" s="54"/>
      <c r="H15" s="54">
        <v>6.68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184</v>
      </c>
      <c r="B16" s="17" t="s">
        <v>158</v>
      </c>
      <c r="C16" s="17" t="s">
        <v>177</v>
      </c>
      <c r="D16" s="17" t="s">
        <v>153</v>
      </c>
      <c r="E16" s="17" t="s">
        <v>185</v>
      </c>
      <c r="F16" s="54">
        <v>13.07</v>
      </c>
      <c r="G16" s="54"/>
      <c r="H16" s="54">
        <v>13.07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/>
      <c r="B17" s="17"/>
      <c r="C17" s="17"/>
      <c r="D17" s="17"/>
      <c r="E17" s="17" t="s">
        <v>186</v>
      </c>
      <c r="F17" s="54">
        <f>SUM(F8:F16)</f>
        <v>663.95</v>
      </c>
      <c r="G17" s="54"/>
      <c r="H17" s="54">
        <f>SUM(H8:H16)</f>
        <v>663.95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/>
      <c r="C18" s="17"/>
      <c r="D18" s="17"/>
      <c r="E18" s="17"/>
      <c r="F18" s="54"/>
      <c r="G18" s="54"/>
      <c r="H18" s="54"/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/>
      <c r="B19" s="17"/>
      <c r="C19" s="17"/>
      <c r="D19" s="17"/>
      <c r="E19" s="17"/>
      <c r="F19" s="54"/>
      <c r="G19" s="54"/>
      <c r="H19" s="54"/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/>
      <c r="B20" s="17"/>
      <c r="C20" s="17"/>
      <c r="D20" s="17"/>
      <c r="E20" s="17"/>
      <c r="F20" s="54"/>
      <c r="G20" s="54"/>
      <c r="H20" s="54"/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54"/>
      <c r="G21" s="54"/>
      <c r="H21" s="54"/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54"/>
      <c r="G22" s="54"/>
      <c r="H22" s="54"/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54"/>
      <c r="G23" s="54"/>
      <c r="H23" s="54"/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54"/>
      <c r="G24" s="54"/>
      <c r="H24" s="54"/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8" sqref="E1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1"/>
      <c r="B1" s="131"/>
      <c r="C1" s="131"/>
      <c r="D1" s="131"/>
    </row>
    <row r="2" spans="1:10" ht="19.5" customHeight="1">
      <c r="A2" s="32"/>
      <c r="B2" s="94"/>
      <c r="C2" s="94"/>
      <c r="D2" s="94"/>
      <c r="E2" s="94"/>
      <c r="F2" s="94"/>
      <c r="G2" s="94"/>
      <c r="H2" s="94"/>
      <c r="I2" s="94"/>
      <c r="J2" s="97" t="s">
        <v>56</v>
      </c>
    </row>
    <row r="3" spans="1:10" ht="19.5" customHeight="1">
      <c r="A3" s="119" t="s">
        <v>57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19.5" customHeight="1">
      <c r="A4" s="69"/>
      <c r="B4" s="69"/>
      <c r="C4" s="69"/>
      <c r="D4" s="69"/>
      <c r="E4" s="69"/>
      <c r="F4" s="95"/>
      <c r="G4" s="95"/>
      <c r="H4" s="95"/>
      <c r="I4" s="95"/>
      <c r="J4" s="7" t="s">
        <v>4</v>
      </c>
      <c r="K4" s="24"/>
      <c r="L4" s="24"/>
    </row>
    <row r="5" spans="1:12" ht="19.5" customHeight="1">
      <c r="A5" s="70" t="s">
        <v>32</v>
      </c>
      <c r="B5" s="70"/>
      <c r="C5" s="70"/>
      <c r="D5" s="70"/>
      <c r="E5" s="70"/>
      <c r="F5" s="133" t="s">
        <v>33</v>
      </c>
      <c r="G5" s="133" t="s">
        <v>58</v>
      </c>
      <c r="H5" s="132" t="s">
        <v>59</v>
      </c>
      <c r="I5" s="132" t="s">
        <v>60</v>
      </c>
      <c r="J5" s="132" t="s">
        <v>61</v>
      </c>
      <c r="K5" s="24"/>
      <c r="L5" s="24"/>
    </row>
    <row r="6" spans="1:12" ht="19.5" customHeight="1">
      <c r="A6" s="70" t="s">
        <v>43</v>
      </c>
      <c r="B6" s="70"/>
      <c r="C6" s="70"/>
      <c r="D6" s="132" t="s">
        <v>44</v>
      </c>
      <c r="E6" s="132" t="s">
        <v>62</v>
      </c>
      <c r="F6" s="133"/>
      <c r="G6" s="133"/>
      <c r="H6" s="132"/>
      <c r="I6" s="132"/>
      <c r="J6" s="132"/>
      <c r="K6" s="24"/>
      <c r="L6" s="24"/>
    </row>
    <row r="7" spans="1:12" ht="20.25" customHeight="1">
      <c r="A7" s="96" t="s">
        <v>53</v>
      </c>
      <c r="B7" s="96" t="s">
        <v>54</v>
      </c>
      <c r="C7" s="71" t="s">
        <v>55</v>
      </c>
      <c r="D7" s="132"/>
      <c r="E7" s="132"/>
      <c r="F7" s="133"/>
      <c r="G7" s="133"/>
      <c r="H7" s="132"/>
      <c r="I7" s="132"/>
      <c r="J7" s="132"/>
      <c r="K7" s="24"/>
      <c r="L7" s="24"/>
    </row>
    <row r="8" spans="1:10" ht="20.25" customHeight="1">
      <c r="A8" s="112" t="s">
        <v>147</v>
      </c>
      <c r="B8" s="112" t="s">
        <v>148</v>
      </c>
      <c r="C8" s="112" t="s">
        <v>149</v>
      </c>
      <c r="D8" s="112" t="s">
        <v>152</v>
      </c>
      <c r="E8" s="112" t="s">
        <v>150</v>
      </c>
      <c r="F8" s="113">
        <v>192.95</v>
      </c>
      <c r="G8" s="113">
        <v>192.95</v>
      </c>
      <c r="H8" s="112"/>
      <c r="I8" s="66"/>
      <c r="J8" s="66"/>
    </row>
    <row r="9" spans="1:10" ht="20.25" customHeight="1">
      <c r="A9" s="112" t="s">
        <v>147</v>
      </c>
      <c r="B9" s="112" t="s">
        <v>148</v>
      </c>
      <c r="C9" s="112" t="s">
        <v>148</v>
      </c>
      <c r="D9" s="112" t="s">
        <v>152</v>
      </c>
      <c r="E9" s="112" t="s">
        <v>151</v>
      </c>
      <c r="F9" s="112">
        <v>368</v>
      </c>
      <c r="G9" s="116"/>
      <c r="H9" s="112">
        <v>368</v>
      </c>
      <c r="I9" s="66"/>
      <c r="J9" s="66"/>
    </row>
    <row r="10" spans="1:10" ht="20.25" customHeight="1">
      <c r="A10" s="112" t="s">
        <v>147</v>
      </c>
      <c r="B10" s="112" t="s">
        <v>148</v>
      </c>
      <c r="C10" s="112" t="s">
        <v>159</v>
      </c>
      <c r="D10" s="112" t="s">
        <v>152</v>
      </c>
      <c r="E10" s="112" t="s">
        <v>161</v>
      </c>
      <c r="F10" s="112">
        <v>20</v>
      </c>
      <c r="G10" s="112"/>
      <c r="H10" s="112">
        <v>20</v>
      </c>
      <c r="I10" s="66"/>
      <c r="J10" s="66"/>
    </row>
    <row r="11" spans="1:10" ht="20.25" customHeight="1">
      <c r="A11" s="112" t="s">
        <v>147</v>
      </c>
      <c r="B11" s="112" t="s">
        <v>148</v>
      </c>
      <c r="C11" s="112" t="s">
        <v>162</v>
      </c>
      <c r="D11" s="112" t="s">
        <v>152</v>
      </c>
      <c r="E11" s="112" t="s">
        <v>164</v>
      </c>
      <c r="F11" s="117">
        <v>28.5</v>
      </c>
      <c r="G11" s="112"/>
      <c r="H11" s="117">
        <v>28.5</v>
      </c>
      <c r="I11" s="66"/>
      <c r="J11" s="66"/>
    </row>
    <row r="12" spans="1:10" ht="20.25" customHeight="1">
      <c r="A12" s="112" t="s">
        <v>166</v>
      </c>
      <c r="B12" s="112" t="s">
        <v>168</v>
      </c>
      <c r="C12" s="112" t="s">
        <v>170</v>
      </c>
      <c r="D12" s="112" t="s">
        <v>152</v>
      </c>
      <c r="E12" s="112" t="s">
        <v>172</v>
      </c>
      <c r="F12" s="117">
        <v>1.63</v>
      </c>
      <c r="G12" s="117">
        <v>1.63</v>
      </c>
      <c r="H12" s="116"/>
      <c r="I12" s="66"/>
      <c r="J12" s="66"/>
    </row>
    <row r="13" spans="1:10" ht="20.25" customHeight="1">
      <c r="A13" s="112" t="s">
        <v>173</v>
      </c>
      <c r="B13" s="112" t="s">
        <v>175</v>
      </c>
      <c r="C13" s="112" t="s">
        <v>149</v>
      </c>
      <c r="D13" s="112" t="s">
        <v>152</v>
      </c>
      <c r="E13" s="112" t="s">
        <v>178</v>
      </c>
      <c r="F13" s="117">
        <v>9.8</v>
      </c>
      <c r="G13" s="117">
        <v>9.8</v>
      </c>
      <c r="H13" s="112"/>
      <c r="I13" s="66"/>
      <c r="J13" s="66"/>
    </row>
    <row r="14" spans="1:10" ht="20.25" customHeight="1">
      <c r="A14" s="112" t="s">
        <v>173</v>
      </c>
      <c r="B14" s="112" t="s">
        <v>175</v>
      </c>
      <c r="C14" s="112" t="s">
        <v>175</v>
      </c>
      <c r="D14" s="112" t="s">
        <v>152</v>
      </c>
      <c r="E14" s="112" t="s">
        <v>179</v>
      </c>
      <c r="F14" s="117">
        <v>23.32</v>
      </c>
      <c r="G14" s="117">
        <v>23.32</v>
      </c>
      <c r="H14" s="112"/>
      <c r="I14" s="66"/>
      <c r="J14" s="66"/>
    </row>
    <row r="15" spans="1:10" ht="20.25" customHeight="1">
      <c r="A15" s="112" t="s">
        <v>180</v>
      </c>
      <c r="B15" s="112" t="s">
        <v>162</v>
      </c>
      <c r="C15" s="112" t="s">
        <v>149</v>
      </c>
      <c r="D15" s="112" t="s">
        <v>152</v>
      </c>
      <c r="E15" s="112" t="s">
        <v>182</v>
      </c>
      <c r="F15" s="117">
        <v>6.68</v>
      </c>
      <c r="G15" s="117">
        <v>6.68</v>
      </c>
      <c r="H15" s="112"/>
      <c r="I15" s="66"/>
      <c r="J15" s="66"/>
    </row>
    <row r="16" spans="1:10" ht="20.25" customHeight="1">
      <c r="A16" s="112" t="s">
        <v>183</v>
      </c>
      <c r="B16" s="112" t="s">
        <v>148</v>
      </c>
      <c r="C16" s="112" t="s">
        <v>149</v>
      </c>
      <c r="D16" s="112" t="s">
        <v>152</v>
      </c>
      <c r="E16" s="112" t="s">
        <v>185</v>
      </c>
      <c r="F16" s="117">
        <v>13.07</v>
      </c>
      <c r="G16" s="117">
        <v>13.07</v>
      </c>
      <c r="H16" s="112"/>
      <c r="I16" s="66"/>
      <c r="J16" s="66"/>
    </row>
    <row r="17" spans="1:10" ht="20.25" customHeight="1">
      <c r="A17" s="112"/>
      <c r="B17" s="112"/>
      <c r="C17" s="112"/>
      <c r="D17" s="112"/>
      <c r="E17" s="112"/>
      <c r="F17" s="117"/>
      <c r="G17" s="117"/>
      <c r="H17" s="112"/>
      <c r="I17" s="66"/>
      <c r="J17" s="66"/>
    </row>
    <row r="18" spans="1:10" ht="20.25" customHeight="1">
      <c r="A18" s="112"/>
      <c r="B18" s="112"/>
      <c r="C18" s="112"/>
      <c r="D18" s="112"/>
      <c r="E18" s="118" t="s">
        <v>244</v>
      </c>
      <c r="F18" s="117">
        <f>SUM(F8:F17)</f>
        <v>663.95</v>
      </c>
      <c r="G18" s="117">
        <f>SUM(G8:G17)</f>
        <v>247.45</v>
      </c>
      <c r="H18" s="117">
        <f>SUM(H8:H17)</f>
        <v>416.5</v>
      </c>
      <c r="I18" s="66"/>
      <c r="J18" s="66"/>
    </row>
    <row r="19" spans="1:10" ht="20.25" customHeight="1">
      <c r="A19" s="66"/>
      <c r="B19" s="66"/>
      <c r="C19" s="66"/>
      <c r="D19" s="66"/>
      <c r="E19" s="66"/>
      <c r="F19" s="110"/>
      <c r="G19" s="110"/>
      <c r="H19" s="66"/>
      <c r="I19" s="66"/>
      <c r="J19" s="66"/>
    </row>
    <row r="20" spans="1:10" ht="20.25" customHeight="1">
      <c r="A20" s="66"/>
      <c r="B20" s="66"/>
      <c r="C20" s="66"/>
      <c r="D20" s="66"/>
      <c r="E20" s="66"/>
      <c r="F20" s="110"/>
      <c r="G20" s="110"/>
      <c r="H20" s="66"/>
      <c r="I20" s="66"/>
      <c r="J20" s="66"/>
    </row>
    <row r="21" spans="1:10" ht="20.25" customHeight="1">
      <c r="A21" s="66"/>
      <c r="B21" s="66"/>
      <c r="C21" s="66"/>
      <c r="D21" s="66"/>
      <c r="E21" s="66"/>
      <c r="F21" s="110"/>
      <c r="G21" s="110"/>
      <c r="H21" s="66"/>
      <c r="I21" s="66"/>
      <c r="J21" s="66"/>
    </row>
    <row r="22" spans="1:10" ht="20.25" customHeight="1">
      <c r="A22" s="66"/>
      <c r="B22" s="66"/>
      <c r="C22" s="66"/>
      <c r="D22" s="66"/>
      <c r="E22" s="66"/>
      <c r="F22" s="110"/>
      <c r="G22" s="110"/>
      <c r="H22" s="66"/>
      <c r="I22" s="66"/>
      <c r="J22" s="66"/>
    </row>
    <row r="23" spans="1:10" ht="20.25" customHeight="1">
      <c r="A23" s="66"/>
      <c r="B23" s="66"/>
      <c r="C23" s="66"/>
      <c r="D23" s="66"/>
      <c r="E23" s="66"/>
      <c r="F23" s="110"/>
      <c r="G23" s="110"/>
      <c r="H23" s="66"/>
      <c r="I23" s="66"/>
      <c r="J23" s="6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D20" sqref="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8"/>
      <c r="B2" s="68"/>
      <c r="C2" s="68"/>
      <c r="D2" s="68"/>
      <c r="E2" s="68"/>
      <c r="F2" s="68"/>
      <c r="G2" s="68"/>
      <c r="H2" s="34" t="s">
        <v>63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20.25" customHeight="1">
      <c r="A3" s="119" t="s">
        <v>64</v>
      </c>
      <c r="B3" s="119"/>
      <c r="C3" s="119"/>
      <c r="D3" s="119"/>
      <c r="E3" s="119"/>
      <c r="F3" s="119"/>
      <c r="G3" s="119"/>
      <c r="H3" s="119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20.25" customHeight="1">
      <c r="A4" s="69"/>
      <c r="B4" s="69"/>
      <c r="C4" s="32"/>
      <c r="D4" s="32"/>
      <c r="E4" s="32"/>
      <c r="F4" s="32"/>
      <c r="G4" s="32"/>
      <c r="H4" s="7" t="s">
        <v>4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20.25" customHeight="1">
      <c r="A5" s="70" t="s">
        <v>5</v>
      </c>
      <c r="B5" s="70"/>
      <c r="C5" s="70" t="s">
        <v>6</v>
      </c>
      <c r="D5" s="70"/>
      <c r="E5" s="70"/>
      <c r="F5" s="70"/>
      <c r="G5" s="70"/>
      <c r="H5" s="70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s="67" customFormat="1" ht="37.5" customHeight="1">
      <c r="A6" s="71" t="s">
        <v>7</v>
      </c>
      <c r="B6" s="72" t="s">
        <v>187</v>
      </c>
      <c r="C6" s="71" t="s">
        <v>7</v>
      </c>
      <c r="D6" s="71" t="s">
        <v>33</v>
      </c>
      <c r="E6" s="72" t="s">
        <v>65</v>
      </c>
      <c r="F6" s="73" t="s">
        <v>66</v>
      </c>
      <c r="G6" s="71" t="s">
        <v>67</v>
      </c>
      <c r="H6" s="73" t="s">
        <v>68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4.75" customHeight="1">
      <c r="A7" s="74" t="s">
        <v>69</v>
      </c>
      <c r="B7" s="75">
        <v>663.95</v>
      </c>
      <c r="C7" s="76" t="s">
        <v>70</v>
      </c>
      <c r="D7" s="75"/>
      <c r="E7" s="75"/>
      <c r="F7" s="75"/>
      <c r="G7" s="75"/>
      <c r="H7" s="75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</row>
    <row r="8" spans="1:34" ht="24.75" customHeight="1">
      <c r="A8" s="74" t="s">
        <v>71</v>
      </c>
      <c r="B8" s="75">
        <v>663.95</v>
      </c>
      <c r="C8" s="76" t="s">
        <v>72</v>
      </c>
      <c r="D8" s="77"/>
      <c r="E8" s="78"/>
      <c r="F8" s="78"/>
      <c r="G8" s="78"/>
      <c r="H8" s="75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</row>
    <row r="9" spans="1:34" ht="24.75" customHeight="1">
      <c r="A9" s="74" t="s">
        <v>73</v>
      </c>
      <c r="B9" s="75"/>
      <c r="C9" s="76" t="s">
        <v>74</v>
      </c>
      <c r="D9" s="77"/>
      <c r="E9" s="78"/>
      <c r="F9" s="78"/>
      <c r="G9" s="78"/>
      <c r="H9" s="75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4" ht="24.75" customHeight="1">
      <c r="A10" s="74" t="s">
        <v>75</v>
      </c>
      <c r="B10" s="79"/>
      <c r="C10" s="76" t="s">
        <v>76</v>
      </c>
      <c r="D10" s="77"/>
      <c r="E10" s="78"/>
      <c r="F10" s="78"/>
      <c r="G10" s="78"/>
      <c r="H10" s="75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1:34" ht="24.75" customHeight="1">
      <c r="A11" s="74" t="s">
        <v>77</v>
      </c>
      <c r="B11" s="80"/>
      <c r="C11" s="76" t="s">
        <v>78</v>
      </c>
      <c r="D11" s="77">
        <v>609.45</v>
      </c>
      <c r="E11" s="77">
        <v>609.45</v>
      </c>
      <c r="F11" s="78"/>
      <c r="G11" s="78"/>
      <c r="H11" s="75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4" ht="24.75" customHeight="1">
      <c r="A12" s="74" t="s">
        <v>71</v>
      </c>
      <c r="B12" s="75"/>
      <c r="C12" s="76" t="s">
        <v>79</v>
      </c>
      <c r="D12" s="77">
        <v>1.63</v>
      </c>
      <c r="E12" s="78">
        <v>1.63</v>
      </c>
      <c r="F12" s="78"/>
      <c r="G12" s="78"/>
      <c r="H12" s="75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ht="24.75" customHeight="1">
      <c r="A13" s="74" t="s">
        <v>73</v>
      </c>
      <c r="B13" s="75"/>
      <c r="C13" s="76" t="s">
        <v>80</v>
      </c>
      <c r="D13" s="77"/>
      <c r="E13" s="78"/>
      <c r="F13" s="78"/>
      <c r="G13" s="78"/>
      <c r="H13" s="75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ht="24.75" customHeight="1">
      <c r="A14" s="74" t="s">
        <v>75</v>
      </c>
      <c r="B14" s="75"/>
      <c r="C14" s="76" t="s">
        <v>81</v>
      </c>
      <c r="D14" s="77"/>
      <c r="E14" s="78"/>
      <c r="F14" s="78"/>
      <c r="G14" s="78"/>
      <c r="H14" s="75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4" ht="24.75" customHeight="1">
      <c r="A15" s="74" t="s">
        <v>82</v>
      </c>
      <c r="B15" s="79"/>
      <c r="C15" s="76" t="s">
        <v>83</v>
      </c>
      <c r="D15" s="77">
        <v>33.12</v>
      </c>
      <c r="E15" s="77">
        <v>33.12</v>
      </c>
      <c r="F15" s="78"/>
      <c r="G15" s="78"/>
      <c r="H15" s="75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</row>
    <row r="16" spans="1:34" ht="24.75" customHeight="1">
      <c r="A16" s="81"/>
      <c r="B16" s="82"/>
      <c r="C16" s="76" t="s">
        <v>189</v>
      </c>
      <c r="D16" s="77">
        <v>6.68</v>
      </c>
      <c r="E16" s="77">
        <v>6.68</v>
      </c>
      <c r="F16" s="79"/>
      <c r="G16" s="79"/>
      <c r="H16" s="79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</row>
    <row r="17" spans="1:34" ht="24.75" customHeight="1">
      <c r="A17" s="84"/>
      <c r="B17" s="85"/>
      <c r="C17" s="76" t="s">
        <v>191</v>
      </c>
      <c r="D17" s="85">
        <v>13.07</v>
      </c>
      <c r="E17" s="85">
        <v>13.07</v>
      </c>
      <c r="F17" s="85"/>
      <c r="G17" s="85"/>
      <c r="H17" s="85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</row>
    <row r="18" spans="1:34" ht="24.75" customHeight="1">
      <c r="A18" s="83"/>
      <c r="B18" s="79"/>
      <c r="C18" s="83" t="s">
        <v>84</v>
      </c>
      <c r="D18" s="77"/>
      <c r="E18" s="86"/>
      <c r="F18" s="86"/>
      <c r="G18" s="86"/>
      <c r="H18" s="79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</row>
    <row r="19" spans="1:34" ht="24.75" customHeight="1">
      <c r="A19" s="83"/>
      <c r="B19" s="87"/>
      <c r="C19" s="83"/>
      <c r="D19" s="85"/>
      <c r="E19" s="88"/>
      <c r="F19" s="88"/>
      <c r="G19" s="88"/>
      <c r="H19" s="8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20.25" customHeight="1">
      <c r="A20" s="84" t="s">
        <v>28</v>
      </c>
      <c r="B20" s="87">
        <v>663.95</v>
      </c>
      <c r="C20" s="84" t="s">
        <v>29</v>
      </c>
      <c r="D20" s="77">
        <f>SUM(D7:D19)</f>
        <v>663.95</v>
      </c>
      <c r="E20" s="85">
        <f>SUM(E7:E19)</f>
        <v>663.95</v>
      </c>
      <c r="F20" s="85"/>
      <c r="G20" s="85"/>
      <c r="H20" s="85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34" ht="20.25" customHeight="1">
      <c r="A21" s="89"/>
      <c r="B21" s="90"/>
      <c r="C21" s="91"/>
      <c r="D21" s="91"/>
      <c r="E21" s="91"/>
      <c r="F21" s="91"/>
      <c r="G21" s="91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8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16" sqref="D16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26.25390625" style="1" customWidth="1"/>
    <col min="6" max="6" width="7.125" style="1" customWidth="1"/>
    <col min="7" max="7" width="7.75390625" style="1" customWidth="1"/>
    <col min="8" max="8" width="6.875" style="1" customWidth="1"/>
    <col min="9" max="9" width="6.125" style="1" customWidth="1"/>
    <col min="10" max="12" width="5.00390625" style="1" customWidth="1"/>
    <col min="13" max="13" width="5.75390625" style="1" customWidth="1"/>
    <col min="14" max="14" width="7.125" style="1" customWidth="1"/>
    <col min="15" max="15" width="7.00390625" style="1" customWidth="1"/>
    <col min="16" max="19" width="5.00390625" style="1" customWidth="1"/>
    <col min="20" max="20" width="7.00390625" style="1" customWidth="1"/>
    <col min="21" max="21" width="7.625" style="1" customWidth="1"/>
    <col min="22" max="23" width="5.00390625" style="1" customWidth="1"/>
    <col min="24" max="24" width="6.375" style="1" customWidth="1"/>
    <col min="25" max="25" width="6.00390625" style="1" customWidth="1"/>
    <col min="26" max="33" width="4.875" style="1" customWidth="1"/>
    <col min="34" max="34" width="5.25390625" style="1" customWidth="1"/>
    <col min="35" max="53" width="4.50390625" style="1" customWidth="1"/>
    <col min="54" max="170" width="6.875" style="1" customWidth="1"/>
    <col min="171" max="16384" width="6.875" style="1" customWidth="1"/>
  </cols>
  <sheetData>
    <row r="1" spans="1:9" ht="30" customHeight="1">
      <c r="A1" s="136"/>
      <c r="B1" s="136"/>
      <c r="C1" s="136"/>
      <c r="D1" s="136"/>
      <c r="F1" s="136"/>
      <c r="G1" s="136"/>
      <c r="H1" s="136"/>
      <c r="I1" s="136"/>
    </row>
    <row r="2" ht="12.75" customHeight="1">
      <c r="BA2" s="1" t="s">
        <v>85</v>
      </c>
    </row>
    <row r="3" spans="1:53" ht="19.5" customHeight="1">
      <c r="A3" s="119" t="s">
        <v>86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</row>
    <row r="4" spans="1:53" ht="19.5" customHeight="1">
      <c r="A4" s="5"/>
      <c r="B4" s="5"/>
      <c r="C4" s="5"/>
      <c r="D4" s="5"/>
      <c r="E4" s="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7" t="s">
        <v>4</v>
      </c>
    </row>
    <row r="5" spans="1:53" ht="28.5" customHeight="1">
      <c r="A5" s="137" t="s">
        <v>32</v>
      </c>
      <c r="B5" s="138"/>
      <c r="C5" s="138"/>
      <c r="D5" s="138"/>
      <c r="E5" s="139"/>
      <c r="F5" s="127" t="s">
        <v>33</v>
      </c>
      <c r="G5" s="124" t="s">
        <v>87</v>
      </c>
      <c r="H5" s="124"/>
      <c r="I5" s="124"/>
      <c r="J5" s="124"/>
      <c r="K5" s="124"/>
      <c r="L5" s="124"/>
      <c r="M5" s="124"/>
      <c r="N5" s="140" t="s">
        <v>88</v>
      </c>
      <c r="O5" s="141"/>
      <c r="P5" s="141"/>
      <c r="Q5" s="141"/>
      <c r="R5" s="141"/>
      <c r="S5" s="141"/>
      <c r="T5" s="111"/>
      <c r="U5" s="142" t="s">
        <v>89</v>
      </c>
      <c r="V5" s="142"/>
      <c r="W5" s="142"/>
      <c r="X5" s="142"/>
      <c r="Y5" s="142"/>
      <c r="Z5" s="135" t="s">
        <v>90</v>
      </c>
      <c r="AA5" s="135"/>
      <c r="AB5" s="135"/>
      <c r="AC5" s="135"/>
      <c r="AD5" s="135" t="s">
        <v>91</v>
      </c>
      <c r="AE5" s="135"/>
      <c r="AF5" s="135"/>
      <c r="AG5" s="135"/>
      <c r="AH5" s="135" t="s">
        <v>92</v>
      </c>
      <c r="AI5" s="135"/>
      <c r="AJ5" s="135"/>
      <c r="AK5" s="135" t="s">
        <v>93</v>
      </c>
      <c r="AL5" s="135"/>
      <c r="AM5" s="135"/>
      <c r="AN5" s="135" t="s">
        <v>94</v>
      </c>
      <c r="AO5" s="135"/>
      <c r="AP5" s="135"/>
      <c r="AQ5" s="135"/>
      <c r="AR5" s="135"/>
      <c r="AS5" s="135" t="s">
        <v>95</v>
      </c>
      <c r="AT5" s="135"/>
      <c r="AU5" s="135"/>
      <c r="AV5" s="135"/>
      <c r="AW5" s="135"/>
      <c r="AX5" s="135" t="s">
        <v>96</v>
      </c>
      <c r="AY5" s="135"/>
      <c r="AZ5" s="135"/>
      <c r="BA5" s="135"/>
    </row>
    <row r="6" spans="1:53" ht="28.5" customHeight="1">
      <c r="A6" s="11" t="s">
        <v>43</v>
      </c>
      <c r="B6" s="11"/>
      <c r="C6" s="65"/>
      <c r="D6" s="127" t="s">
        <v>44</v>
      </c>
      <c r="E6" s="127" t="s">
        <v>45</v>
      </c>
      <c r="F6" s="120"/>
      <c r="G6" s="134" t="s">
        <v>48</v>
      </c>
      <c r="H6" s="134" t="s">
        <v>97</v>
      </c>
      <c r="I6" s="134" t="s">
        <v>98</v>
      </c>
      <c r="J6" s="121" t="s">
        <v>99</v>
      </c>
      <c r="K6" s="121" t="s">
        <v>192</v>
      </c>
      <c r="L6" s="121" t="s">
        <v>193</v>
      </c>
      <c r="M6" s="121" t="s">
        <v>194</v>
      </c>
      <c r="N6" s="134" t="s">
        <v>48</v>
      </c>
      <c r="O6" s="134" t="s">
        <v>100</v>
      </c>
      <c r="P6" s="134" t="s">
        <v>199</v>
      </c>
      <c r="Q6" s="134" t="s">
        <v>202</v>
      </c>
      <c r="R6" s="134" t="s">
        <v>195</v>
      </c>
      <c r="S6" s="134" t="s">
        <v>196</v>
      </c>
      <c r="T6" s="134" t="s">
        <v>198</v>
      </c>
      <c r="U6" s="120" t="s">
        <v>48</v>
      </c>
      <c r="V6" s="120" t="s">
        <v>101</v>
      </c>
      <c r="W6" s="120" t="s">
        <v>102</v>
      </c>
      <c r="X6" s="120" t="s">
        <v>197</v>
      </c>
      <c r="Y6" s="120" t="s">
        <v>200</v>
      </c>
      <c r="Z6" s="120" t="s">
        <v>48</v>
      </c>
      <c r="AA6" s="120" t="s">
        <v>103</v>
      </c>
      <c r="AB6" s="120" t="s">
        <v>104</v>
      </c>
      <c r="AC6" s="120" t="s">
        <v>19</v>
      </c>
      <c r="AD6" s="120" t="s">
        <v>48</v>
      </c>
      <c r="AE6" s="120" t="s">
        <v>105</v>
      </c>
      <c r="AF6" s="120" t="s">
        <v>106</v>
      </c>
      <c r="AG6" s="120" t="s">
        <v>19</v>
      </c>
      <c r="AH6" s="120" t="s">
        <v>48</v>
      </c>
      <c r="AI6" s="120" t="s">
        <v>107</v>
      </c>
      <c r="AJ6" s="120" t="s">
        <v>108</v>
      </c>
      <c r="AK6" s="120" t="s">
        <v>48</v>
      </c>
      <c r="AL6" s="120" t="s">
        <v>109</v>
      </c>
      <c r="AM6" s="120" t="s">
        <v>110</v>
      </c>
      <c r="AN6" s="120" t="s">
        <v>48</v>
      </c>
      <c r="AO6" s="120" t="s">
        <v>111</v>
      </c>
      <c r="AP6" s="120" t="s">
        <v>112</v>
      </c>
      <c r="AQ6" s="120" t="s">
        <v>113</v>
      </c>
      <c r="AR6" s="120" t="s">
        <v>19</v>
      </c>
      <c r="AS6" s="120" t="s">
        <v>48</v>
      </c>
      <c r="AT6" s="120" t="s">
        <v>111</v>
      </c>
      <c r="AU6" s="120" t="s">
        <v>112</v>
      </c>
      <c r="AV6" s="120" t="s">
        <v>113</v>
      </c>
      <c r="AW6" s="120" t="s">
        <v>19</v>
      </c>
      <c r="AX6" s="120" t="s">
        <v>48</v>
      </c>
      <c r="AY6" s="120" t="s">
        <v>114</v>
      </c>
      <c r="AZ6" s="120" t="s">
        <v>115</v>
      </c>
      <c r="BA6" s="120" t="s">
        <v>19</v>
      </c>
    </row>
    <row r="7" spans="1:53" ht="36.75" customHeight="1">
      <c r="A7" s="15" t="s">
        <v>53</v>
      </c>
      <c r="B7" s="14" t="s">
        <v>54</v>
      </c>
      <c r="C7" s="16" t="s">
        <v>55</v>
      </c>
      <c r="D7" s="128"/>
      <c r="E7" s="128"/>
      <c r="F7" s="121"/>
      <c r="G7" s="120"/>
      <c r="H7" s="120"/>
      <c r="I7" s="120"/>
      <c r="J7" s="134"/>
      <c r="K7" s="134"/>
      <c r="L7" s="134"/>
      <c r="M7" s="134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</row>
    <row r="8" spans="1:53" ht="28.5" customHeight="1">
      <c r="A8" s="41" t="s">
        <v>147</v>
      </c>
      <c r="B8" s="41" t="s">
        <v>148</v>
      </c>
      <c r="C8" s="41" t="s">
        <v>149</v>
      </c>
      <c r="D8" s="41" t="s">
        <v>152</v>
      </c>
      <c r="E8" s="41" t="s">
        <v>150</v>
      </c>
      <c r="F8" s="18">
        <f>G8+N8+U8</f>
        <v>192.95</v>
      </c>
      <c r="G8" s="18">
        <f>SUM(H8:M8)</f>
        <v>114.79</v>
      </c>
      <c r="H8" s="18">
        <v>61.52</v>
      </c>
      <c r="I8" s="18">
        <v>40.23</v>
      </c>
      <c r="J8" s="18">
        <v>3.97</v>
      </c>
      <c r="K8" s="18">
        <v>0.7</v>
      </c>
      <c r="L8" s="18">
        <v>8.37</v>
      </c>
      <c r="M8" s="18"/>
      <c r="N8" s="18">
        <v>46.1</v>
      </c>
      <c r="O8" s="18">
        <v>32.08</v>
      </c>
      <c r="P8" s="18"/>
      <c r="Q8" s="18">
        <v>8.3</v>
      </c>
      <c r="R8" s="18">
        <v>2.18</v>
      </c>
      <c r="S8" s="18">
        <v>3.54</v>
      </c>
      <c r="T8" s="18"/>
      <c r="U8" s="18">
        <v>32.06</v>
      </c>
      <c r="V8" s="18"/>
      <c r="W8" s="18"/>
      <c r="X8" s="18">
        <v>32.06</v>
      </c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28.5" customHeight="1">
      <c r="A9" s="112" t="s">
        <v>147</v>
      </c>
      <c r="B9" s="112" t="s">
        <v>148</v>
      </c>
      <c r="C9" s="112" t="s">
        <v>148</v>
      </c>
      <c r="D9" s="112" t="s">
        <v>152</v>
      </c>
      <c r="E9" s="112" t="s">
        <v>151</v>
      </c>
      <c r="F9" s="18">
        <f aca="true" t="shared" si="0" ref="F9:F16">G9+N9+U9</f>
        <v>368</v>
      </c>
      <c r="G9" s="66"/>
      <c r="H9" s="66"/>
      <c r="I9" s="66"/>
      <c r="J9" s="66"/>
      <c r="K9" s="66"/>
      <c r="L9" s="66"/>
      <c r="M9" s="66"/>
      <c r="N9" s="112">
        <v>368</v>
      </c>
      <c r="O9" s="66"/>
      <c r="P9" s="66"/>
      <c r="Q9" s="66"/>
      <c r="R9" s="66"/>
      <c r="S9" s="66"/>
      <c r="T9" s="112">
        <v>368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1:53" ht="28.5" customHeight="1">
      <c r="A10" s="112" t="s">
        <v>147</v>
      </c>
      <c r="B10" s="112" t="s">
        <v>148</v>
      </c>
      <c r="C10" s="112" t="s">
        <v>159</v>
      </c>
      <c r="D10" s="112" t="s">
        <v>152</v>
      </c>
      <c r="E10" s="112" t="s">
        <v>161</v>
      </c>
      <c r="F10" s="18">
        <f t="shared" si="0"/>
        <v>20</v>
      </c>
      <c r="G10" s="66"/>
      <c r="H10" s="66"/>
      <c r="I10" s="66"/>
      <c r="J10" s="66"/>
      <c r="K10" s="66"/>
      <c r="L10" s="66"/>
      <c r="M10" s="66"/>
      <c r="N10" s="112">
        <v>20</v>
      </c>
      <c r="O10" s="66"/>
      <c r="P10" s="66"/>
      <c r="Q10" s="66"/>
      <c r="R10" s="66"/>
      <c r="S10" s="66"/>
      <c r="T10" s="112">
        <v>20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53" ht="28.5" customHeight="1">
      <c r="A11" s="112" t="s">
        <v>147</v>
      </c>
      <c r="B11" s="112" t="s">
        <v>148</v>
      </c>
      <c r="C11" s="112" t="s">
        <v>162</v>
      </c>
      <c r="D11" s="112" t="s">
        <v>152</v>
      </c>
      <c r="E11" s="112" t="s">
        <v>164</v>
      </c>
      <c r="F11" s="18">
        <f t="shared" si="0"/>
        <v>28.5</v>
      </c>
      <c r="G11" s="66"/>
      <c r="H11" s="66"/>
      <c r="I11" s="66"/>
      <c r="J11" s="66"/>
      <c r="K11" s="66"/>
      <c r="L11" s="66"/>
      <c r="M11" s="66"/>
      <c r="N11" s="18">
        <v>28.5</v>
      </c>
      <c r="O11" s="66"/>
      <c r="P11" s="66"/>
      <c r="Q11" s="66"/>
      <c r="R11" s="66"/>
      <c r="S11" s="66"/>
      <c r="T11" s="18">
        <v>28.5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1:53" ht="28.5" customHeight="1">
      <c r="A12" s="112" t="s">
        <v>166</v>
      </c>
      <c r="B12" s="112" t="s">
        <v>168</v>
      </c>
      <c r="C12" s="112" t="s">
        <v>170</v>
      </c>
      <c r="D12" s="112" t="s">
        <v>152</v>
      </c>
      <c r="E12" s="112" t="s">
        <v>172</v>
      </c>
      <c r="F12" s="18">
        <f t="shared" si="0"/>
        <v>1.63</v>
      </c>
      <c r="G12" s="66"/>
      <c r="H12" s="66"/>
      <c r="I12" s="66"/>
      <c r="J12" s="66"/>
      <c r="K12" s="66"/>
      <c r="L12" s="66"/>
      <c r="M12" s="66"/>
      <c r="N12" s="18">
        <v>1.63</v>
      </c>
      <c r="O12" s="66"/>
      <c r="P12" s="18">
        <v>1.63</v>
      </c>
      <c r="Q12" s="18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1:53" ht="28.5" customHeight="1">
      <c r="A13" s="112" t="s">
        <v>173</v>
      </c>
      <c r="B13" s="112" t="s">
        <v>175</v>
      </c>
      <c r="C13" s="112" t="s">
        <v>149</v>
      </c>
      <c r="D13" s="112" t="s">
        <v>152</v>
      </c>
      <c r="E13" s="112" t="s">
        <v>178</v>
      </c>
      <c r="F13" s="18">
        <f t="shared" si="0"/>
        <v>9.8</v>
      </c>
      <c r="G13" s="66"/>
      <c r="H13" s="66"/>
      <c r="I13" s="66"/>
      <c r="J13" s="66"/>
      <c r="K13" s="66"/>
      <c r="L13" s="66"/>
      <c r="M13" s="66"/>
      <c r="N13" s="18">
        <v>1.4</v>
      </c>
      <c r="O13" s="66"/>
      <c r="P13" s="66"/>
      <c r="Q13" s="66"/>
      <c r="R13" s="66"/>
      <c r="S13" s="18">
        <v>1.1</v>
      </c>
      <c r="T13" s="18">
        <v>0.3</v>
      </c>
      <c r="U13" s="18">
        <v>8.4</v>
      </c>
      <c r="V13" s="66"/>
      <c r="W13" s="66"/>
      <c r="X13" s="18">
        <v>8.4</v>
      </c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</row>
    <row r="14" spans="1:53" ht="28.5" customHeight="1">
      <c r="A14" s="112" t="s">
        <v>173</v>
      </c>
      <c r="B14" s="112" t="s">
        <v>175</v>
      </c>
      <c r="C14" s="112" t="s">
        <v>175</v>
      </c>
      <c r="D14" s="112" t="s">
        <v>152</v>
      </c>
      <c r="E14" s="112" t="s">
        <v>179</v>
      </c>
      <c r="F14" s="18">
        <f t="shared" si="0"/>
        <v>23.32</v>
      </c>
      <c r="G14" s="18">
        <v>23.32</v>
      </c>
      <c r="H14" s="66"/>
      <c r="I14" s="66"/>
      <c r="J14" s="66"/>
      <c r="K14" s="66"/>
      <c r="L14" s="66"/>
      <c r="M14" s="18">
        <v>23.32</v>
      </c>
      <c r="N14" s="18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1:53" ht="28.5" customHeight="1">
      <c r="A15" s="112" t="s">
        <v>180</v>
      </c>
      <c r="B15" s="112" t="s">
        <v>162</v>
      </c>
      <c r="C15" s="112" t="s">
        <v>149</v>
      </c>
      <c r="D15" s="112" t="s">
        <v>152</v>
      </c>
      <c r="E15" s="112" t="s">
        <v>182</v>
      </c>
      <c r="F15" s="18">
        <f t="shared" si="0"/>
        <v>6.68</v>
      </c>
      <c r="G15" s="18">
        <v>6.68</v>
      </c>
      <c r="H15" s="66"/>
      <c r="I15" s="66"/>
      <c r="J15" s="66"/>
      <c r="K15" s="18">
        <v>6.68</v>
      </c>
      <c r="L15" s="66"/>
      <c r="M15" s="66"/>
      <c r="N15" s="18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1:53" ht="28.5" customHeight="1">
      <c r="A16" s="112" t="s">
        <v>183</v>
      </c>
      <c r="B16" s="112" t="s">
        <v>148</v>
      </c>
      <c r="C16" s="112" t="s">
        <v>149</v>
      </c>
      <c r="D16" s="112" t="s">
        <v>152</v>
      </c>
      <c r="E16" s="112" t="s">
        <v>185</v>
      </c>
      <c r="F16" s="18">
        <f t="shared" si="0"/>
        <v>13.07</v>
      </c>
      <c r="G16" s="66"/>
      <c r="H16" s="66"/>
      <c r="I16" s="66"/>
      <c r="J16" s="66"/>
      <c r="K16" s="66"/>
      <c r="L16" s="66"/>
      <c r="M16" s="66"/>
      <c r="N16" s="18"/>
      <c r="O16" s="66"/>
      <c r="P16" s="66"/>
      <c r="Q16" s="66"/>
      <c r="R16" s="66"/>
      <c r="S16" s="66"/>
      <c r="T16" s="66"/>
      <c r="U16" s="18">
        <v>13.07</v>
      </c>
      <c r="V16" s="66"/>
      <c r="W16" s="66"/>
      <c r="X16" s="66"/>
      <c r="Y16" s="18">
        <v>13.07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1:53" ht="28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1:53" ht="28.5" customHeight="1">
      <c r="A18" s="66"/>
      <c r="B18" s="66"/>
      <c r="C18" s="66"/>
      <c r="D18" s="66"/>
      <c r="E18" s="112" t="s">
        <v>201</v>
      </c>
      <c r="F18" s="113">
        <f aca="true" t="shared" si="1" ref="F18:P18">SUM(F8:F17)</f>
        <v>663.95</v>
      </c>
      <c r="G18" s="113">
        <f t="shared" si="1"/>
        <v>144.79</v>
      </c>
      <c r="H18" s="113">
        <f t="shared" si="1"/>
        <v>61.52</v>
      </c>
      <c r="I18" s="113">
        <f t="shared" si="1"/>
        <v>40.23</v>
      </c>
      <c r="J18" s="113">
        <f t="shared" si="1"/>
        <v>3.97</v>
      </c>
      <c r="K18" s="113">
        <f t="shared" si="1"/>
        <v>7.38</v>
      </c>
      <c r="L18" s="113">
        <f t="shared" si="1"/>
        <v>8.37</v>
      </c>
      <c r="M18" s="113">
        <f t="shared" si="1"/>
        <v>23.32</v>
      </c>
      <c r="N18" s="113">
        <f t="shared" si="1"/>
        <v>465.63</v>
      </c>
      <c r="O18" s="113">
        <f t="shared" si="1"/>
        <v>32.08</v>
      </c>
      <c r="P18" s="113">
        <f t="shared" si="1"/>
        <v>1.63</v>
      </c>
      <c r="Q18" s="113">
        <v>8.3</v>
      </c>
      <c r="R18" s="113">
        <f>SUM(R8:R17)</f>
        <v>2.18</v>
      </c>
      <c r="S18" s="113">
        <f>SUM(S8:S17)</f>
        <v>4.64</v>
      </c>
      <c r="T18" s="113">
        <f>SUM(T8:T17)</f>
        <v>416.8</v>
      </c>
      <c r="U18" s="113">
        <f>SUM(U8:U17)</f>
        <v>53.53</v>
      </c>
      <c r="V18" s="113"/>
      <c r="W18" s="113"/>
      <c r="X18" s="113">
        <f>SUM(X8:X17)</f>
        <v>40.46</v>
      </c>
      <c r="Y18" s="113">
        <f>SUM(Y8:Y17)</f>
        <v>13.07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1:53" ht="28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1:53" ht="28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1:53" ht="28.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1:53" ht="28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1:53" ht="28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1:53" ht="28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1:53" ht="28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</row>
    <row r="26" spans="1:53" ht="28.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</row>
    <row r="27" spans="1:53" ht="28.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1:53" ht="28.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</row>
  </sheetData>
  <sheetProtection/>
  <mergeCells count="64">
    <mergeCell ref="A1:D1"/>
    <mergeCell ref="F1:I1"/>
    <mergeCell ref="A3:BA3"/>
    <mergeCell ref="A5:E5"/>
    <mergeCell ref="G5:M5"/>
    <mergeCell ref="N5:S5"/>
    <mergeCell ref="U5:Y5"/>
    <mergeCell ref="Z5:AC5"/>
    <mergeCell ref="AD5:AG5"/>
    <mergeCell ref="AH5:AJ5"/>
    <mergeCell ref="AK5:AM5"/>
    <mergeCell ref="AN5:AR5"/>
    <mergeCell ref="AS5:AW5"/>
    <mergeCell ref="AX5:BA5"/>
    <mergeCell ref="D6:D7"/>
    <mergeCell ref="E6:E7"/>
    <mergeCell ref="F5:F7"/>
    <mergeCell ref="G6:G7"/>
    <mergeCell ref="H6:H7"/>
    <mergeCell ref="I6:I7"/>
    <mergeCell ref="J6:J7"/>
    <mergeCell ref="K6:K7"/>
    <mergeCell ref="M6:M7"/>
    <mergeCell ref="L6:L7"/>
    <mergeCell ref="N6:N7"/>
    <mergeCell ref="O6:O7"/>
    <mergeCell ref="R6:R7"/>
    <mergeCell ref="S6:S7"/>
    <mergeCell ref="U6:U7"/>
    <mergeCell ref="T6:T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N6:AN7"/>
    <mergeCell ref="AO6:AO7"/>
    <mergeCell ref="AH6:AH7"/>
    <mergeCell ref="AI6:AI7"/>
    <mergeCell ref="AJ6:AJ7"/>
    <mergeCell ref="AK6:AK7"/>
    <mergeCell ref="AZ6:AZ7"/>
    <mergeCell ref="BA6:BA7"/>
    <mergeCell ref="AV6:AV7"/>
    <mergeCell ref="AW6:AW7"/>
    <mergeCell ref="AX6:AX7"/>
    <mergeCell ref="AY6:AY7"/>
    <mergeCell ref="P6:P7"/>
    <mergeCell ref="Q6:Q7"/>
    <mergeCell ref="AT6:AT7"/>
    <mergeCell ref="AU6:AU7"/>
    <mergeCell ref="AP6:AP7"/>
    <mergeCell ref="AQ6:AQ7"/>
    <mergeCell ref="AR6:AR7"/>
    <mergeCell ref="AS6:AS7"/>
    <mergeCell ref="AL6:AL7"/>
    <mergeCell ref="AM6:AM7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I24" sqref="I24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36"/>
      <c r="B1" s="136"/>
      <c r="C1" s="136"/>
    </row>
    <row r="2" spans="1:8" ht="19.5" customHeight="1">
      <c r="A2" s="32"/>
      <c r="B2" s="32"/>
      <c r="C2" s="32"/>
      <c r="D2" s="33"/>
      <c r="E2" s="32"/>
      <c r="F2" s="32"/>
      <c r="G2" s="34" t="s">
        <v>116</v>
      </c>
      <c r="H2" s="51"/>
    </row>
    <row r="3" spans="1:8" ht="25.5" customHeight="1">
      <c r="A3" s="58" t="s">
        <v>117</v>
      </c>
      <c r="B3" s="59"/>
      <c r="C3" s="59"/>
      <c r="D3" s="59"/>
      <c r="E3" s="59"/>
      <c r="F3" s="59"/>
      <c r="G3" s="59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4</v>
      </c>
      <c r="H4" s="51"/>
    </row>
    <row r="5" spans="1:8" ht="19.5" customHeight="1">
      <c r="A5" s="60" t="s">
        <v>118</v>
      </c>
      <c r="B5" s="60"/>
      <c r="C5" s="61"/>
      <c r="D5" s="61"/>
      <c r="E5" s="120" t="s">
        <v>58</v>
      </c>
      <c r="F5" s="120"/>
      <c r="G5" s="120"/>
      <c r="H5" s="51"/>
    </row>
    <row r="6" spans="1:8" ht="19.5" customHeight="1">
      <c r="A6" s="8" t="s">
        <v>43</v>
      </c>
      <c r="B6" s="62"/>
      <c r="C6" s="143" t="s">
        <v>44</v>
      </c>
      <c r="D6" s="145" t="s">
        <v>119</v>
      </c>
      <c r="E6" s="120" t="s">
        <v>33</v>
      </c>
      <c r="F6" s="129" t="s">
        <v>120</v>
      </c>
      <c r="G6" s="147" t="s">
        <v>121</v>
      </c>
      <c r="H6" s="51"/>
    </row>
    <row r="7" spans="1:8" ht="33.75" customHeight="1">
      <c r="A7" s="15" t="s">
        <v>53</v>
      </c>
      <c r="B7" s="16" t="s">
        <v>54</v>
      </c>
      <c r="C7" s="144"/>
      <c r="D7" s="146"/>
      <c r="E7" s="121"/>
      <c r="F7" s="130"/>
      <c r="G7" s="148"/>
      <c r="H7" s="51"/>
    </row>
    <row r="8" spans="1:8" ht="21.75" customHeight="1">
      <c r="A8" s="17" t="s">
        <v>214</v>
      </c>
      <c r="B8" s="41"/>
      <c r="C8" s="63" t="s">
        <v>223</v>
      </c>
      <c r="D8" s="17" t="s">
        <v>87</v>
      </c>
      <c r="E8" s="54">
        <f>SUM(F8:G8)</f>
        <v>144.79</v>
      </c>
      <c r="F8" s="54">
        <f>SUM(F9:F14)</f>
        <v>144.79</v>
      </c>
      <c r="G8" s="18"/>
      <c r="H8" s="52"/>
    </row>
    <row r="9" spans="1:7" ht="21.75" customHeight="1">
      <c r="A9" s="17"/>
      <c r="B9" s="41" t="s">
        <v>215</v>
      </c>
      <c r="C9" s="63" t="s">
        <v>223</v>
      </c>
      <c r="D9" s="17" t="s">
        <v>203</v>
      </c>
      <c r="E9" s="54">
        <f aca="true" t="shared" si="0" ref="E9:E24">SUM(F9:G9)</f>
        <v>61.52</v>
      </c>
      <c r="F9" s="18">
        <v>61.52</v>
      </c>
      <c r="G9" s="18"/>
    </row>
    <row r="10" spans="1:7" ht="21.75" customHeight="1">
      <c r="A10" s="17"/>
      <c r="B10" s="41" t="s">
        <v>216</v>
      </c>
      <c r="C10" s="63" t="s">
        <v>223</v>
      </c>
      <c r="D10" s="17" t="s">
        <v>204</v>
      </c>
      <c r="E10" s="54">
        <f t="shared" si="0"/>
        <v>40.23</v>
      </c>
      <c r="F10" s="18">
        <v>40.23</v>
      </c>
      <c r="G10" s="18"/>
    </row>
    <row r="11" spans="1:7" ht="21.75" customHeight="1">
      <c r="A11" s="17"/>
      <c r="B11" s="41" t="s">
        <v>217</v>
      </c>
      <c r="C11" s="63" t="s">
        <v>223</v>
      </c>
      <c r="D11" s="17" t="s">
        <v>205</v>
      </c>
      <c r="E11" s="54">
        <f t="shared" si="0"/>
        <v>3.97</v>
      </c>
      <c r="F11" s="18">
        <v>3.97</v>
      </c>
      <c r="G11" s="18"/>
    </row>
    <row r="12" spans="1:7" ht="21.75" customHeight="1">
      <c r="A12" s="17"/>
      <c r="B12" s="41" t="s">
        <v>218</v>
      </c>
      <c r="C12" s="63" t="s">
        <v>223</v>
      </c>
      <c r="D12" s="17" t="s">
        <v>219</v>
      </c>
      <c r="E12" s="54">
        <f t="shared" si="0"/>
        <v>7.38</v>
      </c>
      <c r="F12" s="18">
        <v>7.38</v>
      </c>
      <c r="G12" s="18"/>
    </row>
    <row r="13" spans="1:7" ht="21.75" customHeight="1">
      <c r="A13" s="17"/>
      <c r="B13" s="41" t="s">
        <v>220</v>
      </c>
      <c r="C13" s="63" t="s">
        <v>223</v>
      </c>
      <c r="D13" s="17" t="s">
        <v>206</v>
      </c>
      <c r="E13" s="54">
        <f t="shared" si="0"/>
        <v>8.37</v>
      </c>
      <c r="F13" s="54">
        <v>8.37</v>
      </c>
      <c r="G13" s="18"/>
    </row>
    <row r="14" spans="1:7" ht="21.75" customHeight="1">
      <c r="A14" s="17"/>
      <c r="B14" s="41" t="s">
        <v>222</v>
      </c>
      <c r="C14" s="63" t="s">
        <v>223</v>
      </c>
      <c r="D14" s="17" t="s">
        <v>221</v>
      </c>
      <c r="E14" s="54">
        <f t="shared" si="0"/>
        <v>23.32</v>
      </c>
      <c r="F14" s="54">
        <v>23.32</v>
      </c>
      <c r="G14" s="18"/>
    </row>
    <row r="15" spans="1:7" ht="21.75" customHeight="1">
      <c r="A15" s="17" t="s">
        <v>224</v>
      </c>
      <c r="B15" s="41"/>
      <c r="C15" s="63" t="s">
        <v>223</v>
      </c>
      <c r="D15" s="17" t="s">
        <v>88</v>
      </c>
      <c r="E15" s="54">
        <f t="shared" si="0"/>
        <v>49.13</v>
      </c>
      <c r="F15" s="54"/>
      <c r="G15" s="18">
        <f>SUM(G16:G21)</f>
        <v>49.13</v>
      </c>
    </row>
    <row r="16" spans="1:7" ht="21.75" customHeight="1">
      <c r="A16" s="17"/>
      <c r="B16" s="41" t="s">
        <v>215</v>
      </c>
      <c r="C16" s="63" t="s">
        <v>223</v>
      </c>
      <c r="D16" s="17" t="s">
        <v>207</v>
      </c>
      <c r="E16" s="54">
        <f t="shared" si="0"/>
        <v>32.08</v>
      </c>
      <c r="F16" s="66"/>
      <c r="G16" s="18">
        <v>32.08</v>
      </c>
    </row>
    <row r="17" spans="1:7" ht="21.75" customHeight="1">
      <c r="A17" s="66"/>
      <c r="B17" s="41">
        <v>16</v>
      </c>
      <c r="C17" s="63" t="s">
        <v>223</v>
      </c>
      <c r="D17" s="17" t="s">
        <v>208</v>
      </c>
      <c r="E17" s="54">
        <f t="shared" si="0"/>
        <v>1.63</v>
      </c>
      <c r="F17" s="66"/>
      <c r="G17" s="18">
        <v>1.63</v>
      </c>
    </row>
    <row r="18" spans="1:7" ht="21.75" customHeight="1">
      <c r="A18" s="66"/>
      <c r="B18" s="41">
        <v>17</v>
      </c>
      <c r="C18" s="63" t="s">
        <v>223</v>
      </c>
      <c r="D18" s="17" t="s">
        <v>209</v>
      </c>
      <c r="E18" s="54">
        <f t="shared" si="0"/>
        <v>8.3</v>
      </c>
      <c r="F18" s="66"/>
      <c r="G18" s="113">
        <v>8.3</v>
      </c>
    </row>
    <row r="19" spans="1:7" ht="21.75" customHeight="1">
      <c r="A19" s="66"/>
      <c r="B19" s="41">
        <v>28</v>
      </c>
      <c r="C19" s="63" t="s">
        <v>223</v>
      </c>
      <c r="D19" s="17" t="s">
        <v>225</v>
      </c>
      <c r="E19" s="54">
        <f t="shared" si="0"/>
        <v>2.18</v>
      </c>
      <c r="F19" s="66"/>
      <c r="G19" s="18">
        <v>2.18</v>
      </c>
    </row>
    <row r="20" spans="1:7" ht="21.75" customHeight="1">
      <c r="A20" s="66"/>
      <c r="B20" s="41">
        <v>29</v>
      </c>
      <c r="C20" s="63" t="s">
        <v>223</v>
      </c>
      <c r="D20" s="17" t="s">
        <v>210</v>
      </c>
      <c r="E20" s="54">
        <f t="shared" si="0"/>
        <v>4.64</v>
      </c>
      <c r="F20" s="66"/>
      <c r="G20" s="18">
        <v>4.64</v>
      </c>
    </row>
    <row r="21" spans="1:7" ht="21.75" customHeight="1">
      <c r="A21" s="66"/>
      <c r="B21" s="41">
        <v>99</v>
      </c>
      <c r="C21" s="63" t="s">
        <v>223</v>
      </c>
      <c r="D21" s="17" t="s">
        <v>211</v>
      </c>
      <c r="E21" s="54">
        <f t="shared" si="0"/>
        <v>0.3</v>
      </c>
      <c r="F21" s="54"/>
      <c r="G21" s="18">
        <v>0.3</v>
      </c>
    </row>
    <row r="22" spans="1:7" ht="21.75" customHeight="1">
      <c r="A22" s="17">
        <v>303</v>
      </c>
      <c r="B22" s="66"/>
      <c r="C22" s="63" t="s">
        <v>223</v>
      </c>
      <c r="D22" s="17" t="s">
        <v>89</v>
      </c>
      <c r="E22" s="54">
        <f t="shared" si="0"/>
        <v>53.53</v>
      </c>
      <c r="F22" s="54">
        <f>SUM(F23:F24)</f>
        <v>53.53</v>
      </c>
      <c r="G22" s="66"/>
    </row>
    <row r="23" spans="1:7" ht="21.75" customHeight="1">
      <c r="A23" s="66"/>
      <c r="B23" s="41" t="s">
        <v>226</v>
      </c>
      <c r="C23" s="63" t="s">
        <v>223</v>
      </c>
      <c r="D23" s="17" t="s">
        <v>212</v>
      </c>
      <c r="E23" s="54">
        <f t="shared" si="0"/>
        <v>40.46</v>
      </c>
      <c r="F23" s="54">
        <v>40.46</v>
      </c>
      <c r="G23" s="66"/>
    </row>
    <row r="24" spans="1:7" ht="21.75" customHeight="1">
      <c r="A24" s="66"/>
      <c r="B24" s="41">
        <v>11</v>
      </c>
      <c r="C24" s="63" t="s">
        <v>223</v>
      </c>
      <c r="D24" s="17" t="s">
        <v>213</v>
      </c>
      <c r="E24" s="54">
        <f t="shared" si="0"/>
        <v>13.07</v>
      </c>
      <c r="F24" s="54">
        <v>13.07</v>
      </c>
      <c r="G24" s="66"/>
    </row>
    <row r="25" spans="1:7" ht="21.75" customHeight="1">
      <c r="A25" s="66"/>
      <c r="B25" s="66"/>
      <c r="C25" s="66"/>
      <c r="D25" s="114" t="s">
        <v>186</v>
      </c>
      <c r="E25" s="54">
        <f>E8+E15+E22</f>
        <v>247.45</v>
      </c>
      <c r="F25" s="54">
        <f>F8+F15+F22</f>
        <v>198.32</v>
      </c>
      <c r="G25" s="18">
        <f>G8+G15+G22</f>
        <v>49.13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selection activeCell="D7" sqref="D7"/>
    </sheetView>
  </sheetViews>
  <sheetFormatPr defaultColWidth="6.875" defaultRowHeight="12.75" customHeight="1"/>
  <cols>
    <col min="1" max="3" width="5.25390625" style="1" customWidth="1"/>
    <col min="4" max="4" width="14.25390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49"/>
      <c r="B1" s="149"/>
      <c r="C1" s="149"/>
    </row>
    <row r="2" spans="1:243" ht="19.5" customHeight="1">
      <c r="A2" s="2"/>
      <c r="B2" s="3"/>
      <c r="C2" s="3"/>
      <c r="D2" s="3"/>
      <c r="E2" s="3"/>
      <c r="F2" s="4" t="s">
        <v>122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19" t="s">
        <v>123</v>
      </c>
      <c r="B3" s="119"/>
      <c r="C3" s="119"/>
      <c r="D3" s="119"/>
      <c r="E3" s="119"/>
      <c r="F3" s="119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43</v>
      </c>
      <c r="B5" s="12"/>
      <c r="C5" s="13"/>
      <c r="D5" s="150" t="s">
        <v>44</v>
      </c>
      <c r="E5" s="127" t="s">
        <v>124</v>
      </c>
      <c r="F5" s="129" t="s">
        <v>46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53</v>
      </c>
      <c r="B6" s="15" t="s">
        <v>54</v>
      </c>
      <c r="C6" s="16" t="s">
        <v>55</v>
      </c>
      <c r="D6" s="150"/>
      <c r="E6" s="127"/>
      <c r="F6" s="129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6" ht="21" customHeight="1">
      <c r="A7" s="41" t="s">
        <v>147</v>
      </c>
      <c r="B7" s="41" t="s">
        <v>148</v>
      </c>
      <c r="C7" s="41" t="s">
        <v>148</v>
      </c>
      <c r="D7" s="56" t="s">
        <v>152</v>
      </c>
      <c r="E7" s="56" t="s">
        <v>228</v>
      </c>
      <c r="F7" s="57">
        <v>2</v>
      </c>
    </row>
    <row r="8" spans="1:6" ht="21" customHeight="1">
      <c r="A8" s="41" t="s">
        <v>147</v>
      </c>
      <c r="B8" s="41" t="s">
        <v>148</v>
      </c>
      <c r="C8" s="41" t="s">
        <v>148</v>
      </c>
      <c r="D8" s="56" t="s">
        <v>152</v>
      </c>
      <c r="E8" s="56" t="s">
        <v>229</v>
      </c>
      <c r="F8" s="57">
        <v>12</v>
      </c>
    </row>
    <row r="9" spans="1:6" ht="21" customHeight="1">
      <c r="A9" s="41" t="s">
        <v>147</v>
      </c>
      <c r="B9" s="41" t="s">
        <v>148</v>
      </c>
      <c r="C9" s="41" t="s">
        <v>148</v>
      </c>
      <c r="D9" s="56" t="s">
        <v>152</v>
      </c>
      <c r="E9" s="56" t="s">
        <v>230</v>
      </c>
      <c r="F9" s="57">
        <v>7</v>
      </c>
    </row>
    <row r="10" spans="1:6" ht="21" customHeight="1">
      <c r="A10" s="41" t="s">
        <v>147</v>
      </c>
      <c r="B10" s="41" t="s">
        <v>148</v>
      </c>
      <c r="C10" s="41" t="s">
        <v>148</v>
      </c>
      <c r="D10" s="56" t="s">
        <v>152</v>
      </c>
      <c r="E10" s="56" t="s">
        <v>231</v>
      </c>
      <c r="F10" s="57">
        <v>15</v>
      </c>
    </row>
    <row r="11" spans="1:6" ht="21" customHeight="1">
      <c r="A11" s="41" t="s">
        <v>147</v>
      </c>
      <c r="B11" s="41" t="s">
        <v>148</v>
      </c>
      <c r="C11" s="41" t="s">
        <v>148</v>
      </c>
      <c r="D11" s="56" t="s">
        <v>152</v>
      </c>
      <c r="E11" s="56" t="s">
        <v>232</v>
      </c>
      <c r="F11" s="57">
        <v>170</v>
      </c>
    </row>
    <row r="12" spans="1:6" ht="21" customHeight="1">
      <c r="A12" s="41" t="s">
        <v>147</v>
      </c>
      <c r="B12" s="41" t="s">
        <v>148</v>
      </c>
      <c r="C12" s="41" t="s">
        <v>148</v>
      </c>
      <c r="D12" s="56" t="s">
        <v>152</v>
      </c>
      <c r="E12" s="56" t="s">
        <v>233</v>
      </c>
      <c r="F12" s="57">
        <v>5</v>
      </c>
    </row>
    <row r="13" spans="1:6" ht="21" customHeight="1">
      <c r="A13" s="41" t="s">
        <v>147</v>
      </c>
      <c r="B13" s="41" t="s">
        <v>148</v>
      </c>
      <c r="C13" s="41" t="s">
        <v>148</v>
      </c>
      <c r="D13" s="56" t="s">
        <v>152</v>
      </c>
      <c r="E13" s="56" t="s">
        <v>234</v>
      </c>
      <c r="F13" s="57">
        <v>80</v>
      </c>
    </row>
    <row r="14" spans="1:6" ht="21" customHeight="1">
      <c r="A14" s="41" t="s">
        <v>147</v>
      </c>
      <c r="B14" s="41" t="s">
        <v>148</v>
      </c>
      <c r="C14" s="41" t="s">
        <v>148</v>
      </c>
      <c r="D14" s="56" t="s">
        <v>152</v>
      </c>
      <c r="E14" s="56" t="s">
        <v>235</v>
      </c>
      <c r="F14" s="57">
        <v>20</v>
      </c>
    </row>
    <row r="15" spans="1:6" ht="21" customHeight="1">
      <c r="A15" s="41" t="s">
        <v>147</v>
      </c>
      <c r="B15" s="41" t="s">
        <v>148</v>
      </c>
      <c r="C15" s="41" t="s">
        <v>148</v>
      </c>
      <c r="D15" s="56" t="s">
        <v>152</v>
      </c>
      <c r="E15" s="56" t="s">
        <v>236</v>
      </c>
      <c r="F15" s="57">
        <v>20</v>
      </c>
    </row>
    <row r="16" spans="1:6" ht="21" customHeight="1">
      <c r="A16" s="41" t="s">
        <v>147</v>
      </c>
      <c r="B16" s="41" t="s">
        <v>148</v>
      </c>
      <c r="C16" s="41" t="s">
        <v>148</v>
      </c>
      <c r="D16" s="56" t="s">
        <v>152</v>
      </c>
      <c r="E16" s="56" t="s">
        <v>237</v>
      </c>
      <c r="F16" s="57">
        <v>17</v>
      </c>
    </row>
    <row r="17" spans="1:6" ht="21" customHeight="1">
      <c r="A17" s="41" t="s">
        <v>147</v>
      </c>
      <c r="B17" s="41" t="s">
        <v>148</v>
      </c>
      <c r="C17" s="41" t="s">
        <v>148</v>
      </c>
      <c r="D17" s="56" t="s">
        <v>152</v>
      </c>
      <c r="E17" s="56" t="s">
        <v>238</v>
      </c>
      <c r="F17" s="57">
        <v>15</v>
      </c>
    </row>
    <row r="18" spans="1:6" ht="21" customHeight="1">
      <c r="A18" s="41" t="s">
        <v>147</v>
      </c>
      <c r="B18" s="41" t="s">
        <v>148</v>
      </c>
      <c r="C18" s="41" t="s">
        <v>148</v>
      </c>
      <c r="D18" s="56" t="s">
        <v>152</v>
      </c>
      <c r="E18" s="56" t="s">
        <v>239</v>
      </c>
      <c r="F18" s="57">
        <v>5</v>
      </c>
    </row>
    <row r="19" spans="1:6" ht="21" customHeight="1">
      <c r="A19" s="41" t="s">
        <v>147</v>
      </c>
      <c r="B19" s="41" t="s">
        <v>148</v>
      </c>
      <c r="C19" s="41" t="s">
        <v>159</v>
      </c>
      <c r="D19" s="56" t="s">
        <v>152</v>
      </c>
      <c r="E19" s="56" t="s">
        <v>227</v>
      </c>
      <c r="F19" s="57">
        <v>20</v>
      </c>
    </row>
    <row r="20" spans="1:6" ht="21" customHeight="1">
      <c r="A20" s="41" t="s">
        <v>147</v>
      </c>
      <c r="B20" s="41" t="s">
        <v>148</v>
      </c>
      <c r="C20" s="41" t="s">
        <v>162</v>
      </c>
      <c r="D20" s="56" t="s">
        <v>152</v>
      </c>
      <c r="E20" s="56" t="s">
        <v>240</v>
      </c>
      <c r="F20" s="57">
        <v>20</v>
      </c>
    </row>
    <row r="21" spans="1:6" ht="21" customHeight="1">
      <c r="A21" s="41" t="s">
        <v>147</v>
      </c>
      <c r="B21" s="41" t="s">
        <v>148</v>
      </c>
      <c r="C21" s="41" t="s">
        <v>162</v>
      </c>
      <c r="D21" s="56" t="s">
        <v>152</v>
      </c>
      <c r="E21" s="56" t="s">
        <v>241</v>
      </c>
      <c r="F21" s="57">
        <v>8.5</v>
      </c>
    </row>
    <row r="22" spans="1:6" ht="21" customHeight="1">
      <c r="A22" s="41"/>
      <c r="B22" s="41"/>
      <c r="C22" s="41"/>
      <c r="D22" s="56"/>
      <c r="E22" s="115" t="s">
        <v>186</v>
      </c>
      <c r="F22" s="57">
        <f>SUM(F7:F21)</f>
        <v>416.5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8" sqref="C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125</v>
      </c>
      <c r="I2" s="51"/>
    </row>
    <row r="3" spans="1:9" ht="25.5" customHeight="1">
      <c r="A3" s="119" t="s">
        <v>126</v>
      </c>
      <c r="B3" s="119"/>
      <c r="C3" s="119"/>
      <c r="D3" s="119"/>
      <c r="E3" s="119"/>
      <c r="F3" s="119"/>
      <c r="G3" s="119"/>
      <c r="H3" s="119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27" t="s">
        <v>127</v>
      </c>
      <c r="B5" s="127" t="s">
        <v>128</v>
      </c>
      <c r="C5" s="129" t="s">
        <v>129</v>
      </c>
      <c r="D5" s="129"/>
      <c r="E5" s="129"/>
      <c r="F5" s="129"/>
      <c r="G5" s="129"/>
      <c r="H5" s="129"/>
      <c r="I5" s="51"/>
    </row>
    <row r="6" spans="1:9" ht="19.5" customHeight="1">
      <c r="A6" s="127"/>
      <c r="B6" s="127"/>
      <c r="C6" s="151" t="s">
        <v>33</v>
      </c>
      <c r="D6" s="153" t="s">
        <v>130</v>
      </c>
      <c r="E6" s="36" t="s">
        <v>131</v>
      </c>
      <c r="F6" s="37"/>
      <c r="G6" s="37"/>
      <c r="H6" s="154" t="s">
        <v>132</v>
      </c>
      <c r="I6" s="51"/>
    </row>
    <row r="7" spans="1:9" ht="33.75" customHeight="1">
      <c r="A7" s="128"/>
      <c r="B7" s="128"/>
      <c r="C7" s="152"/>
      <c r="D7" s="121"/>
      <c r="E7" s="38" t="s">
        <v>48</v>
      </c>
      <c r="F7" s="39" t="s">
        <v>133</v>
      </c>
      <c r="G7" s="40" t="s">
        <v>134</v>
      </c>
      <c r="H7" s="148"/>
      <c r="I7" s="51"/>
    </row>
    <row r="8" spans="1:9" ht="19.5" customHeight="1">
      <c r="A8" s="17" t="s">
        <v>152</v>
      </c>
      <c r="B8" s="41" t="s">
        <v>242</v>
      </c>
      <c r="C8" s="19">
        <v>8.3</v>
      </c>
      <c r="D8" s="54"/>
      <c r="E8" s="54"/>
      <c r="F8" s="54"/>
      <c r="G8" s="18"/>
      <c r="H8" s="55">
        <v>8.3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2017-03-23T07:47:36Z</cp:lastPrinted>
  <dcterms:created xsi:type="dcterms:W3CDTF">1996-12-17T01:32:42Z</dcterms:created>
  <dcterms:modified xsi:type="dcterms:W3CDTF">2017-11-08T07:14:59Z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