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7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<sst xmlns="http://schemas.openxmlformats.org/spreadsheetml/2006/main" count="679" uniqueCount="169">
  <si>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</si>
  <si>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</si>
  <si>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</si>
  <si>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t>编制单位：</t>
  </si>
  <si>
    <r>
      <t>2015</t>
    </r>
    <r>
      <rPr>
        <sz val="10"/>
        <color indexed="8"/>
        <rFont val="宋体"/>
        <family val="0"/>
      </rPr>
      <t>年度</t>
    </r>
  </si>
  <si>
    <t>单位：万元</t>
  </si>
  <si>
    <t>收入</t>
  </si>
  <si>
    <t/>
  </si>
  <si>
    <t>支出</t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</si>
  <si>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</si>
  <si>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</si>
  <si>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</si>
  <si>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</si>
  <si>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</si>
  <si>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</si>
  <si>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</si>
  <si>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</si>
  <si>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</si>
  <si>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</si>
  <si>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</si>
  <si>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</si>
  <si>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</si>
  <si>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</si>
  <si>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</si>
  <si>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</si>
  <si>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</si>
  <si>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</si>
  <si>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</si>
  <si>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</si>
  <si>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</si>
  <si>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</si>
  <si>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</si>
  <si>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</si>
  <si>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</si>
  <si>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</si>
  <si>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</si>
  <si>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</si>
  <si>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</si>
  <si>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</si>
  <si>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</si>
  <si>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</si>
  <si>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</si>
  <si>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</si>
  <si>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</si>
  <si>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</si>
  <si>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</si>
  <si>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</si>
  <si>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</si>
  <si>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</si>
  <si>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</si>
  <si>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</si>
  <si>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</si>
  <si>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</si>
  <si>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</si>
  <si>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</si>
  <si>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</si>
  <si>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</si>
  <si>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</si>
  <si>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</si>
  <si>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</si>
  <si>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</si>
  <si>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</si>
  <si>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</si>
  <si>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</si>
  <si>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</si>
  <si>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</si>
  <si>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</si>
  <si>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</si>
  <si>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</si>
  <si>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</si>
  <si>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</si>
  <si>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</si>
  <si>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 xml:space="preserve">  行政运行</t>
  </si>
  <si>
    <t xml:space="preserve">  一般行政管理事务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</si>
  <si>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</si>
  <si>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</si>
  <si>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</si>
  <si>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</si>
  <si>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</si>
  <si>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</si>
  <si>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</si>
  <si>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</si>
  <si>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r>
      <t>表</t>
    </r>
    <r>
      <rPr>
        <sz val="11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</si>
  <si>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</si>
  <si>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</si>
  <si>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</si>
  <si>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</si>
  <si>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</si>
  <si>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</si>
  <si>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</si>
  <si>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</si>
  <si>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</si>
  <si>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</si>
  <si>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</si>
  <si>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</si>
  <si>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</si>
  <si>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日常公用支出财政拨款决算明细表</t>
  </si>
  <si>
    <r>
      <t>表</t>
    </r>
    <r>
      <rPr>
        <sz val="11"/>
        <color indexed="8"/>
        <rFont val="Arial"/>
        <family val="2"/>
      </rPr>
      <t>2-2</t>
    </r>
  </si>
  <si>
    <r>
      <t>2015</t>
    </r>
    <r>
      <rPr>
        <sz val="14"/>
        <color indexed="8"/>
        <rFont val="宋体"/>
        <family val="0"/>
      </rPr>
      <t>年度</t>
    </r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</si>
  <si>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</si>
  <si>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</si>
  <si>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</si>
  <si>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</si>
  <si>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</si>
  <si>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</si>
  <si>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</si>
  <si>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</si>
  <si>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</si>
  <si>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</si>
  <si>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</si>
  <si>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</si>
  <si>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</si>
  <si>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</si>
  <si>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</si>
  <si>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</si>
  <si>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</si>
  <si>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</si>
  <si>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</si>
  <si>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</si>
  <si>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</si>
  <si>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</si>
  <si>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</si>
  <si>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</si>
  <si>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对个人和家庭的补助支出财政拨款决算明细表</t>
  </si>
  <si>
    <r>
      <t>表</t>
    </r>
    <r>
      <rPr>
        <sz val="11"/>
        <color indexed="8"/>
        <rFont val="Arial"/>
        <family val="2"/>
      </rPr>
      <t>2-3</t>
    </r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</si>
  <si>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</si>
  <si>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</si>
  <si>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</si>
  <si>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</si>
  <si>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</si>
  <si>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</si>
  <si>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</si>
  <si>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</si>
  <si>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</si>
  <si>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</si>
  <si>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</si>
  <si>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</si>
  <si>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</si>
  <si>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</si>
  <si>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</si>
  <si>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</si>
  <si>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</si>
  <si>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</si>
  <si>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</si>
  <si>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</si>
  <si>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</si>
  <si>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</si>
  <si>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</si>
  <si>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党委办公厅（室）及相关机构事务</t>
  </si>
  <si>
    <t xml:space="preserve">  其他党委办公厅（室）及相关机构事务支出</t>
  </si>
  <si>
    <t>其他共产党事务支出</t>
  </si>
  <si>
    <t>公共安全支出</t>
  </si>
  <si>
    <t>公安</t>
  </si>
  <si>
    <t xml:space="preserve">  其他公安支出</t>
  </si>
  <si>
    <t>教育支出</t>
  </si>
  <si>
    <t>进修及培训</t>
  </si>
  <si>
    <t xml:space="preserve">  培训支出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</si>
  <si>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</si>
  <si>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</si>
  <si>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</si>
  <si>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</si>
  <si>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</si>
  <si>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</si>
  <si>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>住房保障支出</t>
  </si>
  <si>
    <t>住房改革支出</t>
  </si>
  <si>
    <t xml:space="preserve">  住房公积金</t>
  </si>
  <si>
    <t>编制单位：江油市政法委</t>
  </si>
  <si>
    <t>编制单位：江油市政法委</t>
  </si>
  <si>
    <t>江油市政法委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</si>
</sst>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.00_ "/>
  </numFmts>
  <fonts count="35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黑体"/>
      <family val="3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4"/>
      <color indexed="8"/>
      <name val="宋体"/>
      <family val="0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29" fillId="13" borderId="5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1" fillId="9" borderId="0" applyNumberFormat="0" applyBorder="0" applyAlignment="0" applyProtection="0"/>
    <xf numFmtId="0" fontId="28" fillId="4" borderId="7" applyNumberFormat="0" applyAlignment="0" applyProtection="0"/>
    <xf numFmtId="0" fontId="27" fillId="7" borderId="4" applyNumberFormat="0" applyAlignment="0" applyProtection="0"/>
    <xf numFmtId="0" fontId="26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97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4" fontId="6" fillId="0" borderId="14" xfId="0" applyNumberFormat="1" applyFont="1" applyFill="1" applyBorder="1" applyAlignment="1">
      <alignment horizontal="right" vertical="center" shrinkToFit="1"/>
    </xf>
    <xf numFmtId="0" fontId="0" fillId="0" borderId="9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 shrinkToFit="1"/>
    </xf>
    <xf numFmtId="4" fontId="6" fillId="0" borderId="16" xfId="0" applyNumberFormat="1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right" vertical="center" shrinkToFit="1"/>
    </xf>
    <xf numFmtId="179" fontId="6" fillId="0" borderId="9" xfId="0" applyNumberFormat="1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0" fillId="0" borderId="9" xfId="0" applyFill="1" applyBorder="1" applyAlignment="1">
      <alignment/>
    </xf>
    <xf numFmtId="0" fontId="6" fillId="0" borderId="17" xfId="0" applyFont="1" applyFill="1" applyBorder="1" applyAlignment="1">
      <alignment horizontal="right" vertical="center" shrinkToFit="1"/>
    </xf>
    <xf numFmtId="0" fontId="8" fillId="0" borderId="9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right" vertical="center" shrinkToFit="1"/>
    </xf>
    <xf numFmtId="4" fontId="6" fillId="0" borderId="17" xfId="0" applyNumberFormat="1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38" sqref="D38"/>
    </sheetView>
  </sheetViews>
  <sheetFormatPr defaultColWidth="9.140625" defaultRowHeight="12.75"/>
  <cols>
    <col min="1" max="1" width="36.28125" style="10" customWidth="1"/>
    <col min="2" max="2" width="16.421875" style="10" customWidth="1"/>
    <col min="3" max="3" width="37.7109375" style="10" customWidth="1"/>
    <col min="4" max="4" width="17.140625" style="10" customWidth="1"/>
    <col min="5" max="5" width="9.7109375" style="10" customWidth="1"/>
    <col min="6" max="16384" width="9.140625" style="10" customWidth="1"/>
  </cols>
  <sheetData>
    <row r="1" spans="1:4" ht="22.5" customHeight="1">
      <c r="A1" s="63" t="s">
        <v>0</v>
      </c>
      <c r="B1" s="63"/>
      <c r="C1" s="63"/>
      <c r="D1" s="63"/>
    </row>
    <row r="2" spans="1:4" ht="12.75">
      <c r="A2" s="61" t="s">
        <v>1</v>
      </c>
      <c r="B2" s="62"/>
      <c r="C2" s="62"/>
      <c r="D2" s="62"/>
    </row>
    <row r="3" spans="1:4" ht="12.75">
      <c r="A3" s="62"/>
      <c r="B3" s="62"/>
      <c r="C3" s="62"/>
      <c r="D3" s="62"/>
    </row>
    <row r="4" spans="1:4" ht="20.25" customHeight="1">
      <c r="A4" s="23"/>
      <c r="B4" s="23"/>
      <c r="C4" s="23"/>
      <c r="D4" s="21" t="s">
        <v>2</v>
      </c>
    </row>
    <row r="5" spans="1:4" ht="21" customHeight="1">
      <c r="A5" s="25" t="s">
        <v>3</v>
      </c>
      <c r="B5" s="64" t="s">
        <v>4</v>
      </c>
      <c r="C5" s="64"/>
      <c r="D5" s="21" t="s">
        <v>5</v>
      </c>
    </row>
    <row r="6" spans="1:4" ht="15" customHeight="1">
      <c r="A6" s="65" t="s">
        <v>6</v>
      </c>
      <c r="B6" s="66" t="s">
        <v>7</v>
      </c>
      <c r="C6" s="66" t="s">
        <v>8</v>
      </c>
      <c r="D6" s="66" t="s">
        <v>7</v>
      </c>
    </row>
    <row r="7" spans="1:4" ht="15" customHeight="1">
      <c r="A7" s="33" t="s">
        <v>9</v>
      </c>
      <c r="B7" s="27" t="s">
        <v>10</v>
      </c>
      <c r="C7" s="27" t="s">
        <v>11</v>
      </c>
      <c r="D7" s="27" t="s">
        <v>12</v>
      </c>
    </row>
    <row r="8" spans="1:4" ht="15" customHeight="1">
      <c r="A8" s="17" t="s">
        <v>13</v>
      </c>
      <c r="B8" s="15">
        <v>820.21</v>
      </c>
      <c r="C8" s="18" t="s">
        <v>14</v>
      </c>
      <c r="D8" s="15">
        <v>4</v>
      </c>
    </row>
    <row r="9" spans="1:4" ht="15" customHeight="1">
      <c r="A9" s="17" t="s">
        <v>15</v>
      </c>
      <c r="B9" s="15"/>
      <c r="C9" s="18" t="s">
        <v>16</v>
      </c>
      <c r="D9" s="15"/>
    </row>
    <row r="10" spans="1:4" ht="15" customHeight="1">
      <c r="A10" s="17" t="s">
        <v>17</v>
      </c>
      <c r="B10" s="15"/>
      <c r="C10" s="18" t="s">
        <v>18</v>
      </c>
      <c r="D10" s="15"/>
    </row>
    <row r="11" spans="1:4" ht="15" customHeight="1">
      <c r="A11" s="17" t="s">
        <v>19</v>
      </c>
      <c r="B11" s="15"/>
      <c r="C11" s="18" t="s">
        <v>20</v>
      </c>
      <c r="D11" s="15">
        <v>651.54</v>
      </c>
    </row>
    <row r="12" spans="1:5" ht="15" customHeight="1">
      <c r="A12" s="17" t="s">
        <v>21</v>
      </c>
      <c r="B12" s="15"/>
      <c r="C12" s="18" t="s">
        <v>22</v>
      </c>
      <c r="D12" s="15">
        <v>0.98</v>
      </c>
      <c r="E12" s="37"/>
    </row>
    <row r="13" spans="1:4" ht="15" customHeight="1">
      <c r="A13" s="17" t="s">
        <v>23</v>
      </c>
      <c r="B13" s="15"/>
      <c r="C13" s="18" t="s">
        <v>24</v>
      </c>
      <c r="D13" s="15"/>
    </row>
    <row r="14" spans="1:4" ht="15" customHeight="1">
      <c r="A14" s="17" t="s">
        <v>25</v>
      </c>
      <c r="B14" s="15">
        <v>0.53</v>
      </c>
      <c r="C14" s="18" t="s">
        <v>26</v>
      </c>
      <c r="D14" s="15"/>
    </row>
    <row r="15" spans="1:4" ht="15" customHeight="1">
      <c r="A15" s="38" t="s">
        <v>7</v>
      </c>
      <c r="B15" s="16" t="s">
        <v>7</v>
      </c>
      <c r="C15" s="18" t="s">
        <v>27</v>
      </c>
      <c r="D15" s="15">
        <v>36.55</v>
      </c>
    </row>
    <row r="16" spans="1:8" ht="15" customHeight="1">
      <c r="A16" s="17" t="s">
        <v>7</v>
      </c>
      <c r="B16" s="16" t="s">
        <v>7</v>
      </c>
      <c r="C16" s="18" t="s">
        <v>28</v>
      </c>
      <c r="D16" s="15"/>
      <c r="H16" s="39"/>
    </row>
    <row r="17" spans="1:4" ht="15" customHeight="1">
      <c r="A17" s="17" t="s">
        <v>7</v>
      </c>
      <c r="B17" s="16" t="s">
        <v>7</v>
      </c>
      <c r="C17" s="18" t="s">
        <v>29</v>
      </c>
      <c r="D17" s="15"/>
    </row>
    <row r="18" spans="1:4" ht="15" customHeight="1">
      <c r="A18" s="17" t="s">
        <v>7</v>
      </c>
      <c r="B18" s="16" t="s">
        <v>7</v>
      </c>
      <c r="C18" s="18" t="s">
        <v>30</v>
      </c>
      <c r="D18" s="15"/>
    </row>
    <row r="19" spans="1:4" ht="15" customHeight="1">
      <c r="A19" s="17" t="s">
        <v>7</v>
      </c>
      <c r="B19" s="16" t="s">
        <v>7</v>
      </c>
      <c r="C19" s="18" t="s">
        <v>31</v>
      </c>
      <c r="D19" s="15"/>
    </row>
    <row r="20" spans="1:4" ht="15" customHeight="1">
      <c r="A20" s="17" t="s">
        <v>7</v>
      </c>
      <c r="B20" s="16" t="s">
        <v>7</v>
      </c>
      <c r="C20" s="18" t="s">
        <v>32</v>
      </c>
      <c r="D20" s="15"/>
    </row>
    <row r="21" spans="1:4" ht="15" customHeight="1">
      <c r="A21" s="17" t="s">
        <v>7</v>
      </c>
      <c r="B21" s="16" t="s">
        <v>7</v>
      </c>
      <c r="C21" s="18" t="s">
        <v>33</v>
      </c>
      <c r="D21" s="15"/>
    </row>
    <row r="22" spans="1:4" ht="15" customHeight="1">
      <c r="A22" s="17" t="s">
        <v>7</v>
      </c>
      <c r="B22" s="16" t="s">
        <v>7</v>
      </c>
      <c r="C22" s="18" t="s">
        <v>34</v>
      </c>
      <c r="D22" s="15"/>
    </row>
    <row r="23" spans="1:4" ht="15" customHeight="1">
      <c r="A23" s="17" t="s">
        <v>7</v>
      </c>
      <c r="B23" s="16" t="s">
        <v>7</v>
      </c>
      <c r="C23" s="18" t="s">
        <v>35</v>
      </c>
      <c r="D23" s="15"/>
    </row>
    <row r="24" spans="1:4" ht="15" customHeight="1">
      <c r="A24" s="17" t="s">
        <v>7</v>
      </c>
      <c r="B24" s="16" t="s">
        <v>7</v>
      </c>
      <c r="C24" s="18" t="s">
        <v>36</v>
      </c>
      <c r="D24" s="15"/>
    </row>
    <row r="25" spans="1:4" ht="15" customHeight="1">
      <c r="A25" s="17" t="s">
        <v>7</v>
      </c>
      <c r="B25" s="16" t="s">
        <v>7</v>
      </c>
      <c r="C25" s="18" t="s">
        <v>37</v>
      </c>
      <c r="D25" s="15"/>
    </row>
    <row r="26" spans="1:4" ht="15" customHeight="1">
      <c r="A26" s="17" t="s">
        <v>7</v>
      </c>
      <c r="B26" s="16" t="s">
        <v>7</v>
      </c>
      <c r="C26" s="18" t="s">
        <v>38</v>
      </c>
      <c r="D26" s="15">
        <v>7.83</v>
      </c>
    </row>
    <row r="27" spans="1:4" ht="15" customHeight="1">
      <c r="A27" s="17" t="s">
        <v>7</v>
      </c>
      <c r="B27" s="16" t="s">
        <v>7</v>
      </c>
      <c r="C27" s="18" t="s">
        <v>39</v>
      </c>
      <c r="D27" s="15"/>
    </row>
    <row r="28" spans="1:4" ht="15" customHeight="1">
      <c r="A28" s="17" t="s">
        <v>7</v>
      </c>
      <c r="B28" s="16" t="s">
        <v>7</v>
      </c>
      <c r="C28" s="18" t="s">
        <v>40</v>
      </c>
      <c r="D28" s="15"/>
    </row>
    <row r="29" spans="1:4" ht="15" customHeight="1">
      <c r="A29" s="17" t="s">
        <v>7</v>
      </c>
      <c r="B29" s="16" t="s">
        <v>7</v>
      </c>
      <c r="C29" s="18" t="s">
        <v>41</v>
      </c>
      <c r="D29" s="15"/>
    </row>
    <row r="30" spans="1:4" ht="15" customHeight="1">
      <c r="A30" s="17" t="s">
        <v>7</v>
      </c>
      <c r="B30" s="16" t="s">
        <v>7</v>
      </c>
      <c r="C30" s="18" t="s">
        <v>42</v>
      </c>
      <c r="D30" s="15"/>
    </row>
    <row r="31" spans="1:4" ht="15" customHeight="1">
      <c r="A31" s="40" t="s">
        <v>43</v>
      </c>
      <c r="B31" s="15">
        <f>SUM(B8:B30)</f>
        <v>820.74</v>
      </c>
      <c r="C31" s="41" t="s">
        <v>44</v>
      </c>
      <c r="D31" s="15">
        <f>SUM(D8:D30)</f>
        <v>700.9</v>
      </c>
    </row>
    <row r="32" spans="1:4" ht="15" customHeight="1">
      <c r="A32" s="17" t="s">
        <v>45</v>
      </c>
      <c r="B32" s="15"/>
      <c r="C32" s="18" t="s">
        <v>46</v>
      </c>
      <c r="D32" s="18"/>
    </row>
    <row r="33" spans="1:4" ht="15" customHeight="1">
      <c r="A33" s="17" t="s">
        <v>47</v>
      </c>
      <c r="B33" s="15">
        <v>287.25</v>
      </c>
      <c r="C33" s="18" t="s">
        <v>48</v>
      </c>
      <c r="D33" s="48"/>
    </row>
    <row r="34" spans="1:4" ht="15" customHeight="1">
      <c r="A34" s="29" t="s">
        <v>49</v>
      </c>
      <c r="B34" s="31"/>
      <c r="C34" s="30" t="s">
        <v>50</v>
      </c>
      <c r="D34" s="49">
        <v>407.09</v>
      </c>
    </row>
    <row r="35" spans="1:4" ht="15" customHeight="1">
      <c r="A35" s="42"/>
      <c r="B35" s="43"/>
      <c r="C35" s="42" t="s">
        <v>51</v>
      </c>
      <c r="D35" s="42" t="s">
        <v>7</v>
      </c>
    </row>
    <row r="36" spans="1:4" ht="15" customHeight="1">
      <c r="A36" s="32"/>
      <c r="B36" s="43"/>
      <c r="C36" s="44" t="s">
        <v>52</v>
      </c>
      <c r="D36" s="42" t="s">
        <v>7</v>
      </c>
    </row>
    <row r="37" spans="1:4" ht="15" customHeight="1">
      <c r="A37" s="42" t="s">
        <v>7</v>
      </c>
      <c r="B37" s="45" t="s">
        <v>7</v>
      </c>
      <c r="C37" s="32"/>
      <c r="D37" s="42" t="s">
        <v>7</v>
      </c>
    </row>
    <row r="38" spans="1:4" ht="15" customHeight="1">
      <c r="A38" s="46" t="s">
        <v>53</v>
      </c>
      <c r="B38" s="43">
        <f>SUM(B31:B37)</f>
        <v>1107.99</v>
      </c>
      <c r="C38" s="46" t="s">
        <v>53</v>
      </c>
      <c r="D38" s="50">
        <f>D31+D34</f>
        <v>1107.99</v>
      </c>
    </row>
    <row r="39" spans="1:4" ht="15" customHeight="1">
      <c r="A39" s="60"/>
      <c r="B39" s="60" t="s">
        <v>7</v>
      </c>
      <c r="C39" s="47" t="s">
        <v>7</v>
      </c>
      <c r="D39" s="47" t="s">
        <v>7</v>
      </c>
    </row>
  </sheetData>
  <sheetProtection/>
  <mergeCells count="6">
    <mergeCell ref="A39:B39"/>
    <mergeCell ref="A2:D3"/>
    <mergeCell ref="A1:D1"/>
    <mergeCell ref="B5:C5"/>
    <mergeCell ref="A6:B6"/>
    <mergeCell ref="C6:D6"/>
  </mergeCells>
  <printOptions horizontalCentered="1"/>
  <pageMargins left="0.35" right="0.39" top="0.87" bottom="0.98" header="0.51" footer="0.51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F8" sqref="F8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1" width="17.140625" style="10" customWidth="1"/>
    <col min="12" max="12" width="9.7109375" style="10" customWidth="1"/>
    <col min="13" max="16384" width="9.140625" style="10" customWidth="1"/>
  </cols>
  <sheetData>
    <row r="1" spans="1:11" ht="41.2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34" t="s">
        <v>55</v>
      </c>
    </row>
    <row r="3" spans="1:11" ht="14.25">
      <c r="A3" s="25" t="s">
        <v>166</v>
      </c>
      <c r="B3" s="11"/>
      <c r="C3" s="11"/>
      <c r="D3" s="11"/>
      <c r="E3" s="11"/>
      <c r="F3" s="11"/>
      <c r="G3" s="20" t="s">
        <v>56</v>
      </c>
      <c r="H3" s="11"/>
      <c r="I3" s="11"/>
      <c r="J3" s="11"/>
      <c r="K3" s="34" t="s">
        <v>5</v>
      </c>
    </row>
    <row r="4" spans="1:11" ht="15" customHeight="1">
      <c r="A4" s="65" t="s">
        <v>9</v>
      </c>
      <c r="B4" s="66" t="s">
        <v>7</v>
      </c>
      <c r="C4" s="66" t="s">
        <v>7</v>
      </c>
      <c r="D4" s="66" t="s">
        <v>7</v>
      </c>
      <c r="E4" s="58" t="s">
        <v>43</v>
      </c>
      <c r="F4" s="58" t="s">
        <v>57</v>
      </c>
      <c r="G4" s="58" t="s">
        <v>58</v>
      </c>
      <c r="H4" s="58" t="s">
        <v>59</v>
      </c>
      <c r="I4" s="58" t="s">
        <v>60</v>
      </c>
      <c r="J4" s="58" t="s">
        <v>61</v>
      </c>
      <c r="K4" s="70" t="s">
        <v>62</v>
      </c>
    </row>
    <row r="5" spans="1:11" ht="15" customHeight="1">
      <c r="A5" s="77" t="s">
        <v>63</v>
      </c>
      <c r="B5" s="59" t="s">
        <v>7</v>
      </c>
      <c r="C5" s="59" t="s">
        <v>7</v>
      </c>
      <c r="D5" s="69" t="s">
        <v>64</v>
      </c>
      <c r="E5" s="59" t="s">
        <v>7</v>
      </c>
      <c r="F5" s="59" t="s">
        <v>7</v>
      </c>
      <c r="G5" s="59" t="s">
        <v>7</v>
      </c>
      <c r="H5" s="59" t="s">
        <v>7</v>
      </c>
      <c r="I5" s="59" t="s">
        <v>7</v>
      </c>
      <c r="J5" s="59" t="s">
        <v>7</v>
      </c>
      <c r="K5" s="71" t="s">
        <v>65</v>
      </c>
    </row>
    <row r="6" spans="1:11" ht="15" customHeight="1">
      <c r="A6" s="77" t="s">
        <v>7</v>
      </c>
      <c r="B6" s="59" t="s">
        <v>7</v>
      </c>
      <c r="C6" s="59" t="s">
        <v>7</v>
      </c>
      <c r="D6" s="69" t="s">
        <v>7</v>
      </c>
      <c r="E6" s="59" t="s">
        <v>7</v>
      </c>
      <c r="F6" s="59" t="s">
        <v>7</v>
      </c>
      <c r="G6" s="59" t="s">
        <v>7</v>
      </c>
      <c r="H6" s="59" t="s">
        <v>7</v>
      </c>
      <c r="I6" s="59" t="s">
        <v>7</v>
      </c>
      <c r="J6" s="59" t="s">
        <v>7</v>
      </c>
      <c r="K6" s="71" t="s">
        <v>7</v>
      </c>
    </row>
    <row r="7" spans="1:11" ht="15" customHeight="1">
      <c r="A7" s="77" t="s">
        <v>7</v>
      </c>
      <c r="B7" s="59" t="s">
        <v>7</v>
      </c>
      <c r="C7" s="59" t="s">
        <v>7</v>
      </c>
      <c r="D7" s="69" t="s">
        <v>7</v>
      </c>
      <c r="E7" s="59" t="s">
        <v>7</v>
      </c>
      <c r="F7" s="59" t="s">
        <v>7</v>
      </c>
      <c r="G7" s="59" t="s">
        <v>7</v>
      </c>
      <c r="H7" s="59" t="s">
        <v>7</v>
      </c>
      <c r="I7" s="59" t="s">
        <v>7</v>
      </c>
      <c r="J7" s="59" t="s">
        <v>7</v>
      </c>
      <c r="K7" s="71" t="s">
        <v>7</v>
      </c>
    </row>
    <row r="8" spans="1:11" ht="24" customHeight="1">
      <c r="A8" s="33" t="s">
        <v>66</v>
      </c>
      <c r="B8" s="27" t="s">
        <v>67</v>
      </c>
      <c r="C8" s="27" t="s">
        <v>68</v>
      </c>
      <c r="D8" s="27" t="s">
        <v>69</v>
      </c>
      <c r="E8" s="15">
        <f>E9+E14+E19+E22+E25+E28</f>
        <v>820.74</v>
      </c>
      <c r="F8" s="15">
        <f>F9+F14+F19+F22+F25+F28</f>
        <v>820.21</v>
      </c>
      <c r="G8" s="15"/>
      <c r="H8" s="15"/>
      <c r="I8" s="15"/>
      <c r="J8" s="15"/>
      <c r="K8" s="35">
        <v>0.53</v>
      </c>
    </row>
    <row r="9" spans="1:11" ht="15" customHeight="1">
      <c r="A9" s="67" t="s">
        <v>70</v>
      </c>
      <c r="B9" s="68" t="s">
        <v>7</v>
      </c>
      <c r="C9" s="68" t="s">
        <v>7</v>
      </c>
      <c r="D9" s="18" t="s">
        <v>71</v>
      </c>
      <c r="E9" s="15">
        <v>4</v>
      </c>
      <c r="F9" s="15">
        <v>4</v>
      </c>
      <c r="G9" s="15"/>
      <c r="H9" s="15"/>
      <c r="I9" s="15"/>
      <c r="J9" s="15"/>
      <c r="K9" s="35"/>
    </row>
    <row r="10" spans="1:11" ht="15" customHeight="1">
      <c r="A10" s="67">
        <v>20131</v>
      </c>
      <c r="B10" s="68" t="s">
        <v>7</v>
      </c>
      <c r="C10" s="68" t="s">
        <v>7</v>
      </c>
      <c r="D10" s="18" t="s">
        <v>148</v>
      </c>
      <c r="E10" s="15">
        <v>2</v>
      </c>
      <c r="F10" s="15">
        <v>2</v>
      </c>
      <c r="G10" s="15"/>
      <c r="H10" s="15"/>
      <c r="I10" s="15"/>
      <c r="J10" s="15"/>
      <c r="K10" s="35"/>
    </row>
    <row r="11" spans="1:11" ht="15" customHeight="1">
      <c r="A11" s="74">
        <v>2013199</v>
      </c>
      <c r="B11" s="75"/>
      <c r="C11" s="76"/>
      <c r="D11" s="18" t="s">
        <v>149</v>
      </c>
      <c r="E11" s="15">
        <v>2</v>
      </c>
      <c r="F11" s="15">
        <v>2</v>
      </c>
      <c r="G11" s="15"/>
      <c r="H11" s="15"/>
      <c r="I11" s="15"/>
      <c r="J11" s="15"/>
      <c r="K11" s="35"/>
    </row>
    <row r="12" spans="1:11" ht="15" customHeight="1">
      <c r="A12" s="74">
        <v>20136</v>
      </c>
      <c r="B12" s="75"/>
      <c r="C12" s="76"/>
      <c r="D12" s="18" t="s">
        <v>150</v>
      </c>
      <c r="E12" s="15">
        <v>2</v>
      </c>
      <c r="F12" s="15">
        <v>2</v>
      </c>
      <c r="G12" s="15"/>
      <c r="H12" s="15"/>
      <c r="I12" s="15"/>
      <c r="J12" s="15"/>
      <c r="K12" s="35"/>
    </row>
    <row r="13" spans="1:11" ht="15" customHeight="1">
      <c r="A13" s="67">
        <v>2013602</v>
      </c>
      <c r="B13" s="68" t="s">
        <v>7</v>
      </c>
      <c r="C13" s="68" t="s">
        <v>7</v>
      </c>
      <c r="D13" s="18" t="s">
        <v>73</v>
      </c>
      <c r="E13" s="15">
        <v>2</v>
      </c>
      <c r="F13" s="15">
        <v>2</v>
      </c>
      <c r="G13" s="15"/>
      <c r="H13" s="15"/>
      <c r="I13" s="15"/>
      <c r="J13" s="15"/>
      <c r="K13" s="35"/>
    </row>
    <row r="14" spans="1:11" ht="15" customHeight="1">
      <c r="A14" s="67">
        <v>204</v>
      </c>
      <c r="B14" s="68" t="s">
        <v>7</v>
      </c>
      <c r="C14" s="68" t="s">
        <v>7</v>
      </c>
      <c r="D14" s="18" t="s">
        <v>151</v>
      </c>
      <c r="E14" s="15">
        <v>766.43</v>
      </c>
      <c r="F14" s="15">
        <v>765.9</v>
      </c>
      <c r="G14" s="15"/>
      <c r="H14" s="15"/>
      <c r="I14" s="15"/>
      <c r="J14" s="15"/>
      <c r="K14" s="35">
        <v>0.53</v>
      </c>
    </row>
    <row r="15" spans="1:11" ht="15" customHeight="1">
      <c r="A15" s="67">
        <v>20402</v>
      </c>
      <c r="B15" s="68" t="s">
        <v>7</v>
      </c>
      <c r="C15" s="68" t="s">
        <v>7</v>
      </c>
      <c r="D15" s="18" t="s">
        <v>152</v>
      </c>
      <c r="E15" s="15">
        <f>E16+E17+E18</f>
        <v>766.43</v>
      </c>
      <c r="F15" s="15">
        <f>F16+F17+F18</f>
        <v>765.9</v>
      </c>
      <c r="G15" s="15"/>
      <c r="H15" s="15"/>
      <c r="I15" s="15"/>
      <c r="J15" s="15"/>
      <c r="K15" s="35">
        <v>0.53</v>
      </c>
    </row>
    <row r="16" spans="1:11" ht="15" customHeight="1">
      <c r="A16" s="67">
        <v>2040201</v>
      </c>
      <c r="B16" s="68" t="s">
        <v>7</v>
      </c>
      <c r="C16" s="68" t="s">
        <v>7</v>
      </c>
      <c r="D16" s="18" t="s">
        <v>72</v>
      </c>
      <c r="E16" s="15">
        <v>122.52</v>
      </c>
      <c r="F16" s="15">
        <v>121.99</v>
      </c>
      <c r="G16" s="15"/>
      <c r="H16" s="15"/>
      <c r="I16" s="15"/>
      <c r="J16" s="15"/>
      <c r="K16" s="35">
        <v>0.53</v>
      </c>
    </row>
    <row r="17" spans="1:11" ht="15" customHeight="1">
      <c r="A17" s="67">
        <v>2040202</v>
      </c>
      <c r="B17" s="68" t="s">
        <v>7</v>
      </c>
      <c r="C17" s="68" t="s">
        <v>7</v>
      </c>
      <c r="D17" s="18" t="s">
        <v>73</v>
      </c>
      <c r="E17" s="15">
        <v>617.18</v>
      </c>
      <c r="F17" s="15">
        <v>617.18</v>
      </c>
      <c r="G17" s="15"/>
      <c r="H17" s="15"/>
      <c r="I17" s="15"/>
      <c r="J17" s="15"/>
      <c r="K17" s="35"/>
    </row>
    <row r="18" spans="1:11" ht="15" customHeight="1">
      <c r="A18" s="72">
        <v>2040299</v>
      </c>
      <c r="B18" s="73" t="s">
        <v>7</v>
      </c>
      <c r="C18" s="73" t="s">
        <v>7</v>
      </c>
      <c r="D18" s="30" t="s">
        <v>153</v>
      </c>
      <c r="E18" s="31">
        <v>26.73</v>
      </c>
      <c r="F18" s="31">
        <v>26.73</v>
      </c>
      <c r="G18" s="31"/>
      <c r="H18" s="31"/>
      <c r="I18" s="31"/>
      <c r="J18" s="31"/>
      <c r="K18" s="36"/>
    </row>
    <row r="19" spans="1:11" ht="13.5">
      <c r="A19" s="72">
        <v>205</v>
      </c>
      <c r="B19" s="73"/>
      <c r="C19" s="73"/>
      <c r="D19" s="18" t="s">
        <v>154</v>
      </c>
      <c r="E19" s="31">
        <v>0.98</v>
      </c>
      <c r="F19" s="31">
        <v>0.98</v>
      </c>
      <c r="G19" s="32"/>
      <c r="H19" s="32"/>
      <c r="I19" s="32"/>
      <c r="J19" s="32"/>
      <c r="K19" s="32"/>
    </row>
    <row r="20" spans="1:11" ht="13.5">
      <c r="A20" s="72">
        <v>20508</v>
      </c>
      <c r="B20" s="73"/>
      <c r="C20" s="73"/>
      <c r="D20" s="18" t="s">
        <v>155</v>
      </c>
      <c r="E20" s="31">
        <v>0.98</v>
      </c>
      <c r="F20" s="31">
        <v>0.98</v>
      </c>
      <c r="G20" s="32"/>
      <c r="H20" s="32"/>
      <c r="I20" s="32"/>
      <c r="J20" s="32"/>
      <c r="K20" s="32"/>
    </row>
    <row r="21" spans="1:11" ht="14.25">
      <c r="A21" s="72">
        <v>2050803</v>
      </c>
      <c r="B21" s="73"/>
      <c r="C21" s="73"/>
      <c r="D21" s="51" t="s">
        <v>156</v>
      </c>
      <c r="E21" s="31">
        <v>0.98</v>
      </c>
      <c r="F21" s="31">
        <v>0.98</v>
      </c>
      <c r="G21" s="32"/>
      <c r="H21" s="32"/>
      <c r="I21" s="32"/>
      <c r="J21" s="32"/>
      <c r="K21" s="32"/>
    </row>
    <row r="22" spans="1:11" ht="14.25">
      <c r="A22" s="72">
        <v>208</v>
      </c>
      <c r="B22" s="73"/>
      <c r="C22" s="73"/>
      <c r="D22" s="51" t="s">
        <v>157</v>
      </c>
      <c r="E22" s="31">
        <v>36.55</v>
      </c>
      <c r="F22" s="31">
        <v>36.55</v>
      </c>
      <c r="G22" s="32"/>
      <c r="H22" s="32"/>
      <c r="I22" s="32"/>
      <c r="J22" s="32"/>
      <c r="K22" s="32"/>
    </row>
    <row r="23" spans="1:11" ht="14.25">
      <c r="A23" s="72">
        <v>20805</v>
      </c>
      <c r="B23" s="73"/>
      <c r="C23" s="73"/>
      <c r="D23" s="51" t="s">
        <v>158</v>
      </c>
      <c r="E23" s="31">
        <v>36.55</v>
      </c>
      <c r="F23" s="31">
        <v>36.55</v>
      </c>
      <c r="G23" s="32"/>
      <c r="H23" s="32"/>
      <c r="I23" s="32"/>
      <c r="J23" s="32"/>
      <c r="K23" s="32"/>
    </row>
    <row r="24" spans="1:11" ht="14.25">
      <c r="A24" s="72">
        <v>2080501</v>
      </c>
      <c r="B24" s="73"/>
      <c r="C24" s="73"/>
      <c r="D24" s="51" t="s">
        <v>159</v>
      </c>
      <c r="E24" s="31">
        <v>36.55</v>
      </c>
      <c r="F24" s="31">
        <v>36.55</v>
      </c>
      <c r="G24" s="32"/>
      <c r="H24" s="32"/>
      <c r="I24" s="32"/>
      <c r="J24" s="32"/>
      <c r="K24" s="32"/>
    </row>
    <row r="25" spans="1:11" ht="14.25">
      <c r="A25" s="74">
        <v>210</v>
      </c>
      <c r="B25" s="75"/>
      <c r="C25" s="79"/>
      <c r="D25" s="51" t="s">
        <v>160</v>
      </c>
      <c r="E25" s="31">
        <v>4.95</v>
      </c>
      <c r="F25" s="31">
        <v>4.95</v>
      </c>
      <c r="G25" s="32"/>
      <c r="H25" s="32"/>
      <c r="I25" s="32"/>
      <c r="J25" s="32"/>
      <c r="K25" s="32"/>
    </row>
    <row r="26" spans="1:11" ht="14.25">
      <c r="A26" s="74">
        <v>21005</v>
      </c>
      <c r="B26" s="75"/>
      <c r="C26" s="79"/>
      <c r="D26" s="51" t="s">
        <v>161</v>
      </c>
      <c r="E26" s="31">
        <v>4.95</v>
      </c>
      <c r="F26" s="31">
        <v>4.95</v>
      </c>
      <c r="G26" s="32"/>
      <c r="H26" s="32"/>
      <c r="I26" s="32"/>
      <c r="J26" s="32"/>
      <c r="K26" s="32"/>
    </row>
    <row r="27" spans="1:11" ht="14.25">
      <c r="A27" s="74">
        <v>2100501</v>
      </c>
      <c r="B27" s="75"/>
      <c r="C27" s="79"/>
      <c r="D27" s="51" t="s">
        <v>162</v>
      </c>
      <c r="E27" s="31">
        <v>4.95</v>
      </c>
      <c r="F27" s="31">
        <v>4.95</v>
      </c>
      <c r="G27" s="32"/>
      <c r="H27" s="32"/>
      <c r="I27" s="32"/>
      <c r="J27" s="32"/>
      <c r="K27" s="32"/>
    </row>
    <row r="28" spans="1:11" ht="14.25">
      <c r="A28" s="72">
        <v>221</v>
      </c>
      <c r="B28" s="73"/>
      <c r="C28" s="73"/>
      <c r="D28" s="51" t="s">
        <v>163</v>
      </c>
      <c r="E28" s="31">
        <v>7.83</v>
      </c>
      <c r="F28" s="31">
        <v>7.83</v>
      </c>
      <c r="G28" s="32"/>
      <c r="H28" s="32"/>
      <c r="I28" s="32"/>
      <c r="J28" s="32"/>
      <c r="K28" s="32"/>
    </row>
    <row r="29" spans="1:11" ht="14.25">
      <c r="A29" s="72">
        <v>22102</v>
      </c>
      <c r="B29" s="73"/>
      <c r="C29" s="73"/>
      <c r="D29" s="51" t="s">
        <v>164</v>
      </c>
      <c r="E29" s="31">
        <v>7.83</v>
      </c>
      <c r="F29" s="31">
        <v>7.83</v>
      </c>
      <c r="G29" s="32"/>
      <c r="H29" s="32"/>
      <c r="I29" s="32"/>
      <c r="J29" s="32"/>
      <c r="K29" s="32"/>
    </row>
    <row r="30" spans="1:11" ht="14.25">
      <c r="A30" s="72">
        <v>2210201</v>
      </c>
      <c r="B30" s="73"/>
      <c r="C30" s="73"/>
      <c r="D30" s="51" t="s">
        <v>165</v>
      </c>
      <c r="E30" s="31">
        <v>7.83</v>
      </c>
      <c r="F30" s="31">
        <v>7.83</v>
      </c>
      <c r="G30" s="32"/>
      <c r="H30" s="32"/>
      <c r="I30" s="32"/>
      <c r="J30" s="32"/>
      <c r="K30" s="32"/>
    </row>
    <row r="31" spans="1:11" ht="14.25">
      <c r="A31" s="78"/>
      <c r="B31" s="78"/>
      <c r="C31" s="78"/>
      <c r="D31" s="19"/>
      <c r="E31" s="32"/>
      <c r="F31" s="32"/>
      <c r="G31" s="32"/>
      <c r="H31" s="32"/>
      <c r="I31" s="32"/>
      <c r="J31" s="32"/>
      <c r="K31" s="32"/>
    </row>
  </sheetData>
  <sheetProtection/>
  <mergeCells count="34">
    <mergeCell ref="A29:C29"/>
    <mergeCell ref="A30:C30"/>
    <mergeCell ref="A31:C31"/>
    <mergeCell ref="A25:C25"/>
    <mergeCell ref="A26:C26"/>
    <mergeCell ref="A27:C27"/>
    <mergeCell ref="A28:C28"/>
    <mergeCell ref="A22:C22"/>
    <mergeCell ref="A23:C23"/>
    <mergeCell ref="A24:C24"/>
    <mergeCell ref="J4:J7"/>
    <mergeCell ref="A17:C17"/>
    <mergeCell ref="A18:C18"/>
    <mergeCell ref="A11:C11"/>
    <mergeCell ref="K4:K7"/>
    <mergeCell ref="A20:C20"/>
    <mergeCell ref="A21:C21"/>
    <mergeCell ref="A12:C12"/>
    <mergeCell ref="A13:C13"/>
    <mergeCell ref="A14:C14"/>
    <mergeCell ref="A19:C19"/>
    <mergeCell ref="A5:C7"/>
    <mergeCell ref="A15:C15"/>
    <mergeCell ref="A16:C16"/>
    <mergeCell ref="A1:K1"/>
    <mergeCell ref="A4:D4"/>
    <mergeCell ref="A9:C9"/>
    <mergeCell ref="A10:C10"/>
    <mergeCell ref="G4:G7"/>
    <mergeCell ref="H4:H7"/>
    <mergeCell ref="I4:I7"/>
    <mergeCell ref="D5:D7"/>
    <mergeCell ref="E4:E7"/>
    <mergeCell ref="F4:F7"/>
  </mergeCells>
  <printOptions horizontalCentered="1"/>
  <pageMargins left="0.16" right="0.16" top="0.98" bottom="0.98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D13" sqref="D13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0" width="17.140625" style="10" customWidth="1"/>
    <col min="11" max="11" width="9.7109375" style="10" customWidth="1"/>
    <col min="12" max="16384" width="9.140625" style="10" customWidth="1"/>
  </cols>
  <sheetData>
    <row r="1" spans="1:10" ht="27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4.25">
      <c r="A2" s="11"/>
      <c r="B2" s="11"/>
      <c r="C2" s="11"/>
      <c r="D2" s="11"/>
      <c r="E2" s="11"/>
      <c r="F2" s="11"/>
      <c r="G2" s="11"/>
      <c r="H2" s="11"/>
      <c r="I2" s="11"/>
      <c r="J2" s="34" t="s">
        <v>75</v>
      </c>
    </row>
    <row r="3" spans="1:10" ht="18" customHeight="1">
      <c r="A3" s="25" t="s">
        <v>3</v>
      </c>
      <c r="B3" s="11"/>
      <c r="C3" s="11"/>
      <c r="D3" s="11"/>
      <c r="E3" s="11"/>
      <c r="F3" s="20" t="s">
        <v>56</v>
      </c>
      <c r="G3" s="11"/>
      <c r="H3" s="11"/>
      <c r="I3" s="11"/>
      <c r="J3" s="34" t="s">
        <v>5</v>
      </c>
    </row>
    <row r="4" spans="1:10" ht="15" customHeight="1">
      <c r="A4" s="65" t="s">
        <v>9</v>
      </c>
      <c r="B4" s="66" t="s">
        <v>7</v>
      </c>
      <c r="C4" s="66" t="s">
        <v>7</v>
      </c>
      <c r="D4" s="66" t="s">
        <v>7</v>
      </c>
      <c r="E4" s="58" t="s">
        <v>44</v>
      </c>
      <c r="F4" s="58" t="s">
        <v>76</v>
      </c>
      <c r="G4" s="58" t="s">
        <v>77</v>
      </c>
      <c r="H4" s="58" t="s">
        <v>78</v>
      </c>
      <c r="I4" s="58" t="s">
        <v>79</v>
      </c>
      <c r="J4" s="70" t="s">
        <v>80</v>
      </c>
    </row>
    <row r="5" spans="1:10" ht="15" customHeight="1">
      <c r="A5" s="77" t="s">
        <v>63</v>
      </c>
      <c r="B5" s="59" t="s">
        <v>7</v>
      </c>
      <c r="C5" s="59" t="s">
        <v>7</v>
      </c>
      <c r="D5" s="69" t="s">
        <v>64</v>
      </c>
      <c r="E5" s="59" t="s">
        <v>7</v>
      </c>
      <c r="F5" s="59" t="s">
        <v>7</v>
      </c>
      <c r="G5" s="59" t="s">
        <v>7</v>
      </c>
      <c r="H5" s="59" t="s">
        <v>7</v>
      </c>
      <c r="I5" s="59" t="s">
        <v>7</v>
      </c>
      <c r="J5" s="71" t="s">
        <v>7</v>
      </c>
    </row>
    <row r="6" spans="1:10" ht="15" customHeight="1">
      <c r="A6" s="77" t="s">
        <v>7</v>
      </c>
      <c r="B6" s="59" t="s">
        <v>7</v>
      </c>
      <c r="C6" s="59" t="s">
        <v>7</v>
      </c>
      <c r="D6" s="69" t="s">
        <v>7</v>
      </c>
      <c r="E6" s="59" t="s">
        <v>7</v>
      </c>
      <c r="F6" s="59" t="s">
        <v>7</v>
      </c>
      <c r="G6" s="59" t="s">
        <v>7</v>
      </c>
      <c r="H6" s="59" t="s">
        <v>7</v>
      </c>
      <c r="I6" s="59" t="s">
        <v>7</v>
      </c>
      <c r="J6" s="71" t="s">
        <v>7</v>
      </c>
    </row>
    <row r="7" spans="1:10" ht="15" customHeight="1">
      <c r="A7" s="77" t="s">
        <v>7</v>
      </c>
      <c r="B7" s="59" t="s">
        <v>7</v>
      </c>
      <c r="C7" s="59" t="s">
        <v>7</v>
      </c>
      <c r="D7" s="69" t="s">
        <v>7</v>
      </c>
      <c r="E7" s="59" t="s">
        <v>7</v>
      </c>
      <c r="F7" s="59" t="s">
        <v>7</v>
      </c>
      <c r="G7" s="59" t="s">
        <v>7</v>
      </c>
      <c r="H7" s="59" t="s">
        <v>7</v>
      </c>
      <c r="I7" s="59" t="s">
        <v>7</v>
      </c>
      <c r="J7" s="71" t="s">
        <v>7</v>
      </c>
    </row>
    <row r="8" spans="1:10" ht="24.75" customHeight="1">
      <c r="A8" s="33" t="s">
        <v>66</v>
      </c>
      <c r="B8" s="27" t="s">
        <v>67</v>
      </c>
      <c r="C8" s="27" t="s">
        <v>68</v>
      </c>
      <c r="D8" s="27" t="s">
        <v>69</v>
      </c>
      <c r="E8" s="15">
        <f>E9+E14+E19+E22+E25</f>
        <v>700.9</v>
      </c>
      <c r="F8" s="15">
        <f>F9+F14+F19+F22+F25</f>
        <v>196.33</v>
      </c>
      <c r="G8" s="15">
        <f>G9+G14+G19+G22+G25</f>
        <v>504.57</v>
      </c>
      <c r="H8" s="15"/>
      <c r="I8" s="15"/>
      <c r="J8" s="35"/>
    </row>
    <row r="9" spans="1:10" ht="15" customHeight="1">
      <c r="A9" s="67" t="s">
        <v>70</v>
      </c>
      <c r="B9" s="68" t="s">
        <v>7</v>
      </c>
      <c r="C9" s="68" t="s">
        <v>7</v>
      </c>
      <c r="D9" s="30" t="s">
        <v>71</v>
      </c>
      <c r="E9" s="31">
        <v>4</v>
      </c>
      <c r="F9" s="31"/>
      <c r="G9" s="31">
        <v>4</v>
      </c>
      <c r="H9" s="31"/>
      <c r="I9" s="31"/>
      <c r="J9" s="36"/>
    </row>
    <row r="10" spans="1:10" ht="15" customHeight="1">
      <c r="A10" s="67">
        <v>20131</v>
      </c>
      <c r="B10" s="68" t="s">
        <v>7</v>
      </c>
      <c r="C10" s="80" t="s">
        <v>7</v>
      </c>
      <c r="D10" s="42" t="s">
        <v>148</v>
      </c>
      <c r="E10" s="43">
        <v>2</v>
      </c>
      <c r="F10" s="43"/>
      <c r="G10" s="43">
        <v>2</v>
      </c>
      <c r="H10" s="43"/>
      <c r="I10" s="43"/>
      <c r="J10" s="43"/>
    </row>
    <row r="11" spans="1:10" ht="15" customHeight="1">
      <c r="A11" s="74">
        <v>2013199</v>
      </c>
      <c r="B11" s="75"/>
      <c r="C11" s="75"/>
      <c r="D11" s="42" t="s">
        <v>149</v>
      </c>
      <c r="E11" s="43">
        <v>2</v>
      </c>
      <c r="F11" s="43"/>
      <c r="G11" s="43">
        <v>2</v>
      </c>
      <c r="H11" s="43"/>
      <c r="I11" s="43"/>
      <c r="J11" s="43"/>
    </row>
    <row r="12" spans="1:10" ht="15" customHeight="1">
      <c r="A12" s="74">
        <v>20136</v>
      </c>
      <c r="B12" s="75"/>
      <c r="C12" s="75"/>
      <c r="D12" s="42" t="s">
        <v>150</v>
      </c>
      <c r="E12" s="43">
        <v>2</v>
      </c>
      <c r="F12" s="43"/>
      <c r="G12" s="43">
        <v>2</v>
      </c>
      <c r="H12" s="43"/>
      <c r="I12" s="43"/>
      <c r="J12" s="43"/>
    </row>
    <row r="13" spans="1:10" ht="15" customHeight="1">
      <c r="A13" s="67">
        <v>2013602</v>
      </c>
      <c r="B13" s="68" t="s">
        <v>7</v>
      </c>
      <c r="C13" s="80" t="s">
        <v>7</v>
      </c>
      <c r="D13" s="42" t="s">
        <v>73</v>
      </c>
      <c r="E13" s="43">
        <v>2</v>
      </c>
      <c r="F13" s="43"/>
      <c r="G13" s="43">
        <v>2</v>
      </c>
      <c r="H13" s="43"/>
      <c r="I13" s="43"/>
      <c r="J13" s="43"/>
    </row>
    <row r="14" spans="1:10" ht="15" customHeight="1">
      <c r="A14" s="67">
        <v>204</v>
      </c>
      <c r="B14" s="68" t="s">
        <v>7</v>
      </c>
      <c r="C14" s="80" t="s">
        <v>7</v>
      </c>
      <c r="D14" s="42" t="s">
        <v>151</v>
      </c>
      <c r="E14" s="43">
        <v>651.54</v>
      </c>
      <c r="F14" s="43">
        <v>150.97</v>
      </c>
      <c r="G14" s="43">
        <v>500.57</v>
      </c>
      <c r="H14" s="43"/>
      <c r="I14" s="43"/>
      <c r="J14" s="43"/>
    </row>
    <row r="15" spans="1:10" ht="15" customHeight="1">
      <c r="A15" s="67">
        <v>20402</v>
      </c>
      <c r="B15" s="68" t="s">
        <v>7</v>
      </c>
      <c r="C15" s="80" t="s">
        <v>7</v>
      </c>
      <c r="D15" s="42" t="s">
        <v>152</v>
      </c>
      <c r="E15" s="43">
        <f>E16+E17+E18</f>
        <v>651.54</v>
      </c>
      <c r="F15" s="43">
        <f>F16+F17+F18</f>
        <v>150.97</v>
      </c>
      <c r="G15" s="43">
        <f>G16+G17+G18</f>
        <v>500.57</v>
      </c>
      <c r="H15" s="43"/>
      <c r="I15" s="43"/>
      <c r="J15" s="43"/>
    </row>
    <row r="16" spans="1:10" ht="15" customHeight="1">
      <c r="A16" s="67">
        <v>2040201</v>
      </c>
      <c r="B16" s="68" t="s">
        <v>7</v>
      </c>
      <c r="C16" s="80" t="s">
        <v>7</v>
      </c>
      <c r="D16" s="42" t="s">
        <v>72</v>
      </c>
      <c r="E16" s="43">
        <v>124.24</v>
      </c>
      <c r="F16" s="43">
        <v>124.24</v>
      </c>
      <c r="G16" s="43"/>
      <c r="H16" s="43"/>
      <c r="I16" s="43"/>
      <c r="J16" s="43"/>
    </row>
    <row r="17" spans="1:10" ht="15" customHeight="1">
      <c r="A17" s="67">
        <v>2040202</v>
      </c>
      <c r="B17" s="68" t="s">
        <v>7</v>
      </c>
      <c r="C17" s="80" t="s">
        <v>7</v>
      </c>
      <c r="D17" s="42" t="s">
        <v>73</v>
      </c>
      <c r="E17" s="43">
        <v>500.57</v>
      </c>
      <c r="G17" s="43">
        <v>500.57</v>
      </c>
      <c r="H17" s="43"/>
      <c r="I17" s="43"/>
      <c r="J17" s="43"/>
    </row>
    <row r="18" spans="1:10" ht="15" customHeight="1">
      <c r="A18" s="72">
        <v>2040299</v>
      </c>
      <c r="B18" s="73" t="s">
        <v>7</v>
      </c>
      <c r="C18" s="81" t="s">
        <v>7</v>
      </c>
      <c r="D18" s="42" t="s">
        <v>153</v>
      </c>
      <c r="E18" s="43">
        <v>26.73</v>
      </c>
      <c r="F18" s="43">
        <v>26.73</v>
      </c>
      <c r="G18" s="43"/>
      <c r="H18" s="43"/>
      <c r="I18" s="43"/>
      <c r="J18" s="43"/>
    </row>
    <row r="19" spans="1:10" ht="15" customHeight="1">
      <c r="A19" s="72">
        <v>205</v>
      </c>
      <c r="B19" s="73"/>
      <c r="C19" s="81"/>
      <c r="D19" s="42" t="s">
        <v>154</v>
      </c>
      <c r="E19" s="43">
        <v>0.98</v>
      </c>
      <c r="F19" s="43">
        <v>0.98</v>
      </c>
      <c r="G19" s="43"/>
      <c r="H19" s="43"/>
      <c r="I19" s="43"/>
      <c r="J19" s="43"/>
    </row>
    <row r="20" spans="1:10" ht="15" customHeight="1">
      <c r="A20" s="72">
        <v>20508</v>
      </c>
      <c r="B20" s="73"/>
      <c r="C20" s="81"/>
      <c r="D20" s="42" t="s">
        <v>155</v>
      </c>
      <c r="E20" s="43">
        <v>0.98</v>
      </c>
      <c r="F20" s="43">
        <v>0.98</v>
      </c>
      <c r="G20" s="43"/>
      <c r="H20" s="43"/>
      <c r="I20" s="43"/>
      <c r="J20" s="43"/>
    </row>
    <row r="21" spans="1:10" ht="15" customHeight="1">
      <c r="A21" s="72">
        <v>2050803</v>
      </c>
      <c r="B21" s="73"/>
      <c r="C21" s="81"/>
      <c r="D21" s="51" t="s">
        <v>156</v>
      </c>
      <c r="E21" s="43">
        <v>0.98</v>
      </c>
      <c r="F21" s="43">
        <v>0.98</v>
      </c>
      <c r="G21" s="43"/>
      <c r="H21" s="43"/>
      <c r="I21" s="43"/>
      <c r="J21" s="43"/>
    </row>
    <row r="22" spans="1:10" ht="14.25">
      <c r="A22" s="72">
        <v>208</v>
      </c>
      <c r="B22" s="73"/>
      <c r="C22" s="81"/>
      <c r="D22" s="51" t="s">
        <v>157</v>
      </c>
      <c r="E22" s="43">
        <v>36.55</v>
      </c>
      <c r="F22" s="43">
        <v>36.55</v>
      </c>
      <c r="G22" s="52"/>
      <c r="H22" s="52"/>
      <c r="I22" s="52"/>
      <c r="J22" s="52"/>
    </row>
    <row r="23" spans="1:10" ht="14.25">
      <c r="A23" s="72">
        <v>20805</v>
      </c>
      <c r="B23" s="73"/>
      <c r="C23" s="81"/>
      <c r="D23" s="51" t="s">
        <v>158</v>
      </c>
      <c r="E23" s="43">
        <v>36.55</v>
      </c>
      <c r="F23" s="43">
        <v>36.55</v>
      </c>
      <c r="G23" s="52"/>
      <c r="H23" s="52"/>
      <c r="I23" s="52"/>
      <c r="J23" s="52"/>
    </row>
    <row r="24" spans="1:10" ht="14.25">
      <c r="A24" s="72">
        <v>2080501</v>
      </c>
      <c r="B24" s="73"/>
      <c r="C24" s="81"/>
      <c r="D24" s="51" t="s">
        <v>159</v>
      </c>
      <c r="E24" s="43">
        <v>36.55</v>
      </c>
      <c r="F24" s="43">
        <v>36.55</v>
      </c>
      <c r="G24" s="52"/>
      <c r="H24" s="52"/>
      <c r="I24" s="52"/>
      <c r="J24" s="52"/>
    </row>
    <row r="25" spans="1:10" ht="14.25">
      <c r="A25" s="72">
        <v>221</v>
      </c>
      <c r="B25" s="73"/>
      <c r="C25" s="81"/>
      <c r="D25" s="51" t="s">
        <v>163</v>
      </c>
      <c r="E25" s="43">
        <v>7.83</v>
      </c>
      <c r="F25" s="43">
        <v>7.83</v>
      </c>
      <c r="G25" s="52"/>
      <c r="H25" s="52"/>
      <c r="I25" s="52"/>
      <c r="J25" s="52"/>
    </row>
    <row r="26" spans="1:10" ht="14.25">
      <c r="A26" s="72">
        <v>22102</v>
      </c>
      <c r="B26" s="73"/>
      <c r="C26" s="81"/>
      <c r="D26" s="51" t="s">
        <v>164</v>
      </c>
      <c r="E26" s="43">
        <v>7.83</v>
      </c>
      <c r="F26" s="43">
        <v>7.83</v>
      </c>
      <c r="G26" s="52"/>
      <c r="H26" s="52"/>
      <c r="I26" s="52"/>
      <c r="J26" s="52"/>
    </row>
    <row r="27" spans="1:10" ht="14.25">
      <c r="A27" s="78">
        <v>2210201</v>
      </c>
      <c r="B27" s="78"/>
      <c r="C27" s="78"/>
      <c r="D27" s="51" t="s">
        <v>165</v>
      </c>
      <c r="E27" s="43">
        <v>7.83</v>
      </c>
      <c r="F27" s="43">
        <v>7.83</v>
      </c>
      <c r="G27" s="52"/>
      <c r="H27" s="52"/>
      <c r="I27" s="52"/>
      <c r="J27" s="52"/>
    </row>
  </sheetData>
  <sheetProtection/>
  <mergeCells count="29">
    <mergeCell ref="A25:C25"/>
    <mergeCell ref="A26:C26"/>
    <mergeCell ref="A27:C27"/>
    <mergeCell ref="A23:C23"/>
    <mergeCell ref="A24:C24"/>
    <mergeCell ref="H4:H7"/>
    <mergeCell ref="I4:I7"/>
    <mergeCell ref="J4:J7"/>
    <mergeCell ref="A22:C22"/>
    <mergeCell ref="A12:C12"/>
    <mergeCell ref="A13:C13"/>
    <mergeCell ref="A14:C14"/>
    <mergeCell ref="A19:C19"/>
    <mergeCell ref="A20:C20"/>
    <mergeCell ref="A21:C21"/>
    <mergeCell ref="A18:C18"/>
    <mergeCell ref="A1:J1"/>
    <mergeCell ref="A4:D4"/>
    <mergeCell ref="A9:C9"/>
    <mergeCell ref="A10:C10"/>
    <mergeCell ref="E4:E7"/>
    <mergeCell ref="F4:F7"/>
    <mergeCell ref="G4:G7"/>
    <mergeCell ref="D5:D7"/>
    <mergeCell ref="A5:C7"/>
    <mergeCell ref="A11:C11"/>
    <mergeCell ref="A15:C15"/>
    <mergeCell ref="A16:C16"/>
    <mergeCell ref="A17:C17"/>
  </mergeCells>
  <printOptions horizontalCentered="1"/>
  <pageMargins left="0.35" right="0.35" top="0.98" bottom="0.98" header="0.51" footer="0.5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E26" sqref="E26"/>
    </sheetView>
  </sheetViews>
  <sheetFormatPr defaultColWidth="9.140625" defaultRowHeight="12.75"/>
  <cols>
    <col min="1" max="3" width="3.140625" style="10" customWidth="1"/>
    <col min="4" max="4" width="30.00390625" style="10" customWidth="1"/>
    <col min="5" max="6" width="16.00390625" style="10" customWidth="1"/>
    <col min="7" max="7" width="17.140625" style="10" customWidth="1"/>
    <col min="8" max="11" width="16.00390625" style="10" customWidth="1"/>
    <col min="12" max="12" width="9.7109375" style="10" customWidth="1"/>
    <col min="13" max="16384" width="9.140625" style="10" customWidth="1"/>
  </cols>
  <sheetData>
    <row r="1" spans="1:11" ht="45.75" customHeight="1">
      <c r="A1" s="61" t="s">
        <v>81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21" t="s">
        <v>82</v>
      </c>
    </row>
    <row r="3" spans="1:11" ht="14.25">
      <c r="A3" s="25" t="s">
        <v>3</v>
      </c>
      <c r="B3" s="11"/>
      <c r="C3" s="11"/>
      <c r="D3" s="11"/>
      <c r="E3" s="11"/>
      <c r="F3" s="11"/>
      <c r="G3" s="11"/>
      <c r="H3" s="20" t="s">
        <v>56</v>
      </c>
      <c r="I3" s="11"/>
      <c r="J3" s="11"/>
      <c r="K3" s="22" t="s">
        <v>5</v>
      </c>
    </row>
    <row r="4" spans="1:11" ht="15" customHeight="1">
      <c r="A4" s="82" t="s">
        <v>9</v>
      </c>
      <c r="B4" s="58" t="s">
        <v>7</v>
      </c>
      <c r="C4" s="58" t="s">
        <v>7</v>
      </c>
      <c r="D4" s="58" t="s">
        <v>7</v>
      </c>
      <c r="E4" s="83" t="s">
        <v>83</v>
      </c>
      <c r="F4" s="84"/>
      <c r="G4" s="84"/>
      <c r="H4" s="84"/>
      <c r="I4" s="84"/>
      <c r="J4" s="84"/>
      <c r="K4" s="85"/>
    </row>
    <row r="5" spans="1:11" ht="15" customHeight="1">
      <c r="A5" s="77" t="s">
        <v>63</v>
      </c>
      <c r="B5" s="59" t="s">
        <v>7</v>
      </c>
      <c r="C5" s="59" t="s">
        <v>7</v>
      </c>
      <c r="D5" s="59" t="s">
        <v>64</v>
      </c>
      <c r="E5" s="87" t="s">
        <v>69</v>
      </c>
      <c r="F5" s="86" t="s">
        <v>84</v>
      </c>
      <c r="G5" s="86"/>
      <c r="H5" s="86"/>
      <c r="I5" s="86" t="s">
        <v>85</v>
      </c>
      <c r="J5" s="86"/>
      <c r="K5" s="86"/>
    </row>
    <row r="6" spans="1:11" ht="13.5" customHeight="1">
      <c r="A6" s="77" t="s">
        <v>7</v>
      </c>
      <c r="B6" s="59" t="s">
        <v>7</v>
      </c>
      <c r="C6" s="59" t="s">
        <v>7</v>
      </c>
      <c r="D6" s="59" t="s">
        <v>7</v>
      </c>
      <c r="E6" s="88"/>
      <c r="F6" s="86" t="s">
        <v>65</v>
      </c>
      <c r="G6" s="86" t="s">
        <v>76</v>
      </c>
      <c r="H6" s="86" t="s">
        <v>77</v>
      </c>
      <c r="I6" s="59" t="s">
        <v>65</v>
      </c>
      <c r="J6" s="59" t="s">
        <v>76</v>
      </c>
      <c r="K6" s="59" t="s">
        <v>77</v>
      </c>
    </row>
    <row r="7" spans="1:11" ht="30.75" customHeight="1">
      <c r="A7" s="77" t="s">
        <v>7</v>
      </c>
      <c r="B7" s="59" t="s">
        <v>7</v>
      </c>
      <c r="C7" s="59" t="s">
        <v>7</v>
      </c>
      <c r="D7" s="59" t="s">
        <v>7</v>
      </c>
      <c r="E7" s="89"/>
      <c r="F7" s="86" t="s">
        <v>7</v>
      </c>
      <c r="G7" s="86"/>
      <c r="H7" s="86" t="s">
        <v>7</v>
      </c>
      <c r="I7" s="59" t="s">
        <v>7</v>
      </c>
      <c r="J7" s="59" t="s">
        <v>7</v>
      </c>
      <c r="K7" s="59" t="s">
        <v>7</v>
      </c>
    </row>
    <row r="8" spans="1:11" ht="24" customHeight="1">
      <c r="A8" s="13" t="s">
        <v>66</v>
      </c>
      <c r="B8" s="14" t="s">
        <v>67</v>
      </c>
      <c r="C8" s="28" t="s">
        <v>68</v>
      </c>
      <c r="D8" s="14" t="s">
        <v>69</v>
      </c>
      <c r="E8" s="15">
        <v>698.65</v>
      </c>
      <c r="F8" s="15">
        <f>F9+F14+F19+F22+F25</f>
        <v>698.65</v>
      </c>
      <c r="G8" s="15">
        <f>G9+G14+G19+G22+G25</f>
        <v>194.08</v>
      </c>
      <c r="H8" s="15">
        <f>H9+H14+H19+H22+H25</f>
        <v>504.57</v>
      </c>
      <c r="I8" s="15"/>
      <c r="J8" s="15"/>
      <c r="K8" s="15"/>
    </row>
    <row r="9" spans="1:11" ht="15" customHeight="1">
      <c r="A9" s="67" t="s">
        <v>70</v>
      </c>
      <c r="B9" s="68" t="s">
        <v>7</v>
      </c>
      <c r="C9" s="68" t="s">
        <v>7</v>
      </c>
      <c r="D9" s="30" t="s">
        <v>71</v>
      </c>
      <c r="E9" s="15">
        <v>4</v>
      </c>
      <c r="F9" s="15">
        <v>4</v>
      </c>
      <c r="G9" s="15"/>
      <c r="H9" s="15">
        <v>4</v>
      </c>
      <c r="I9" s="15"/>
      <c r="J9" s="15"/>
      <c r="K9" s="15"/>
    </row>
    <row r="10" spans="1:11" ht="15" customHeight="1">
      <c r="A10" s="67">
        <v>20131</v>
      </c>
      <c r="B10" s="68" t="s">
        <v>7</v>
      </c>
      <c r="C10" s="80" t="s">
        <v>7</v>
      </c>
      <c r="D10" s="42" t="s">
        <v>148</v>
      </c>
      <c r="E10" s="15">
        <v>2</v>
      </c>
      <c r="F10" s="15">
        <v>2</v>
      </c>
      <c r="G10" s="15"/>
      <c r="H10" s="15">
        <v>2</v>
      </c>
      <c r="I10" s="15"/>
      <c r="J10" s="15"/>
      <c r="K10" s="15"/>
    </row>
    <row r="11" spans="1:11" ht="15" customHeight="1">
      <c r="A11" s="74">
        <v>2013199</v>
      </c>
      <c r="B11" s="75"/>
      <c r="C11" s="75"/>
      <c r="D11" s="42" t="s">
        <v>149</v>
      </c>
      <c r="E11" s="15">
        <v>2</v>
      </c>
      <c r="F11" s="15">
        <v>2</v>
      </c>
      <c r="G11" s="15"/>
      <c r="H11" s="15">
        <v>2</v>
      </c>
      <c r="I11" s="15"/>
      <c r="J11" s="15"/>
      <c r="K11" s="15"/>
    </row>
    <row r="12" spans="1:11" ht="15" customHeight="1">
      <c r="A12" s="74">
        <v>20136</v>
      </c>
      <c r="B12" s="75"/>
      <c r="C12" s="75"/>
      <c r="D12" s="42" t="s">
        <v>150</v>
      </c>
      <c r="E12" s="15">
        <v>2</v>
      </c>
      <c r="F12" s="15">
        <v>2</v>
      </c>
      <c r="G12" s="15"/>
      <c r="H12" s="15">
        <v>2</v>
      </c>
      <c r="I12" s="15"/>
      <c r="J12" s="15"/>
      <c r="K12" s="15"/>
    </row>
    <row r="13" spans="1:11" ht="15" customHeight="1">
      <c r="A13" s="67">
        <v>2013602</v>
      </c>
      <c r="B13" s="68" t="s">
        <v>7</v>
      </c>
      <c r="C13" s="80" t="s">
        <v>7</v>
      </c>
      <c r="D13" s="42" t="s">
        <v>73</v>
      </c>
      <c r="E13" s="15">
        <v>2</v>
      </c>
      <c r="F13" s="15">
        <v>2</v>
      </c>
      <c r="G13" s="15"/>
      <c r="H13" s="15">
        <v>2</v>
      </c>
      <c r="I13" s="15"/>
      <c r="J13" s="15"/>
      <c r="K13" s="15"/>
    </row>
    <row r="14" spans="1:11" ht="15" customHeight="1">
      <c r="A14" s="67">
        <v>204</v>
      </c>
      <c r="B14" s="68" t="s">
        <v>7</v>
      </c>
      <c r="C14" s="80" t="s">
        <v>7</v>
      </c>
      <c r="D14" s="42" t="s">
        <v>151</v>
      </c>
      <c r="E14" s="15">
        <v>649.29</v>
      </c>
      <c r="F14" s="15">
        <v>649.29</v>
      </c>
      <c r="G14" s="15">
        <v>148.72</v>
      </c>
      <c r="H14" s="15">
        <v>500.57</v>
      </c>
      <c r="I14" s="15"/>
      <c r="J14" s="15"/>
      <c r="K14" s="15"/>
    </row>
    <row r="15" spans="1:11" ht="15" customHeight="1">
      <c r="A15" s="67">
        <v>20402</v>
      </c>
      <c r="B15" s="68" t="s">
        <v>7</v>
      </c>
      <c r="C15" s="80" t="s">
        <v>7</v>
      </c>
      <c r="D15" s="42" t="s">
        <v>152</v>
      </c>
      <c r="E15" s="15">
        <v>649.29</v>
      </c>
      <c r="F15" s="15">
        <f>F16+F17+F18</f>
        <v>649.29</v>
      </c>
      <c r="G15" s="15">
        <f>G16+G17+G18</f>
        <v>148.72</v>
      </c>
      <c r="H15" s="15">
        <f>H16+H17+H18</f>
        <v>500.57</v>
      </c>
      <c r="I15" s="15"/>
      <c r="J15" s="15"/>
      <c r="K15" s="15"/>
    </row>
    <row r="16" spans="1:11" ht="15" customHeight="1">
      <c r="A16" s="67">
        <v>2040201</v>
      </c>
      <c r="B16" s="68" t="s">
        <v>7</v>
      </c>
      <c r="C16" s="80" t="s">
        <v>7</v>
      </c>
      <c r="D16" s="42" t="s">
        <v>72</v>
      </c>
      <c r="E16" s="15">
        <v>121.99</v>
      </c>
      <c r="F16" s="15">
        <v>121.99</v>
      </c>
      <c r="G16" s="15">
        <v>121.99</v>
      </c>
      <c r="H16" s="15"/>
      <c r="I16" s="15"/>
      <c r="J16" s="15"/>
      <c r="K16" s="15"/>
    </row>
    <row r="17" spans="1:11" ht="15" customHeight="1">
      <c r="A17" s="67">
        <v>2040202</v>
      </c>
      <c r="B17" s="68" t="s">
        <v>7</v>
      </c>
      <c r="C17" s="80" t="s">
        <v>7</v>
      </c>
      <c r="D17" s="42" t="s">
        <v>73</v>
      </c>
      <c r="E17" s="15">
        <v>500.57</v>
      </c>
      <c r="F17" s="15">
        <v>500.57</v>
      </c>
      <c r="G17" s="15"/>
      <c r="H17" s="15">
        <v>500.57</v>
      </c>
      <c r="I17" s="15"/>
      <c r="J17" s="15"/>
      <c r="K17" s="15"/>
    </row>
    <row r="18" spans="1:11" ht="15" customHeight="1">
      <c r="A18" s="72">
        <v>2040299</v>
      </c>
      <c r="B18" s="73" t="s">
        <v>7</v>
      </c>
      <c r="C18" s="81" t="s">
        <v>7</v>
      </c>
      <c r="D18" s="42" t="s">
        <v>153</v>
      </c>
      <c r="E18" s="15">
        <v>26.73</v>
      </c>
      <c r="F18" s="15">
        <v>26.73</v>
      </c>
      <c r="G18" s="15">
        <v>26.73</v>
      </c>
      <c r="H18" s="15"/>
      <c r="I18" s="15"/>
      <c r="J18" s="15"/>
      <c r="K18" s="15"/>
    </row>
    <row r="19" spans="1:11" ht="15" customHeight="1">
      <c r="A19" s="72">
        <v>205</v>
      </c>
      <c r="B19" s="73"/>
      <c r="C19" s="81"/>
      <c r="D19" s="42" t="s">
        <v>154</v>
      </c>
      <c r="E19" s="31">
        <v>0.98</v>
      </c>
      <c r="F19" s="31">
        <v>0.98</v>
      </c>
      <c r="G19" s="31">
        <v>0.98</v>
      </c>
      <c r="H19" s="31"/>
      <c r="I19" s="31"/>
      <c r="J19" s="31"/>
      <c r="K19" s="31"/>
    </row>
    <row r="20" spans="1:11" ht="13.5">
      <c r="A20" s="72">
        <v>20508</v>
      </c>
      <c r="B20" s="73"/>
      <c r="C20" s="81"/>
      <c r="D20" s="42" t="s">
        <v>155</v>
      </c>
      <c r="E20" s="32">
        <v>0.98</v>
      </c>
      <c r="F20" s="31">
        <v>0.98</v>
      </c>
      <c r="G20" s="31">
        <v>0.98</v>
      </c>
      <c r="H20" s="32"/>
      <c r="I20" s="32"/>
      <c r="J20" s="32"/>
      <c r="K20" s="32"/>
    </row>
    <row r="21" spans="1:11" ht="14.25">
      <c r="A21" s="72">
        <v>2050803</v>
      </c>
      <c r="B21" s="73"/>
      <c r="C21" s="81"/>
      <c r="D21" s="51" t="s">
        <v>156</v>
      </c>
      <c r="E21" s="52">
        <v>0.98</v>
      </c>
      <c r="F21" s="31">
        <v>0.98</v>
      </c>
      <c r="G21" s="31">
        <v>0.98</v>
      </c>
      <c r="H21" s="52"/>
      <c r="I21" s="52"/>
      <c r="J21" s="52"/>
      <c r="K21" s="52"/>
    </row>
    <row r="22" spans="1:11" ht="14.25">
      <c r="A22" s="72">
        <v>208</v>
      </c>
      <c r="B22" s="73"/>
      <c r="C22" s="81"/>
      <c r="D22" s="51" t="s">
        <v>157</v>
      </c>
      <c r="E22" s="52">
        <v>36.55</v>
      </c>
      <c r="F22" s="31">
        <v>36.55</v>
      </c>
      <c r="G22" s="31">
        <v>36.55</v>
      </c>
      <c r="H22" s="52"/>
      <c r="I22" s="52"/>
      <c r="J22" s="52"/>
      <c r="K22" s="52"/>
    </row>
    <row r="23" spans="1:11" ht="14.25">
      <c r="A23" s="72">
        <v>20805</v>
      </c>
      <c r="B23" s="73"/>
      <c r="C23" s="81"/>
      <c r="D23" s="51" t="s">
        <v>158</v>
      </c>
      <c r="E23" s="52">
        <v>36.55</v>
      </c>
      <c r="F23" s="31">
        <v>36.55</v>
      </c>
      <c r="G23" s="31">
        <v>36.55</v>
      </c>
      <c r="H23" s="52"/>
      <c r="I23" s="52"/>
      <c r="J23" s="52"/>
      <c r="K23" s="52"/>
    </row>
    <row r="24" spans="1:11" ht="14.25">
      <c r="A24" s="72">
        <v>2080501</v>
      </c>
      <c r="B24" s="73"/>
      <c r="C24" s="81"/>
      <c r="D24" s="51" t="s">
        <v>159</v>
      </c>
      <c r="E24" s="52">
        <v>36.55</v>
      </c>
      <c r="F24" s="31">
        <v>36.55</v>
      </c>
      <c r="G24" s="31">
        <v>36.55</v>
      </c>
      <c r="H24" s="52"/>
      <c r="I24" s="52"/>
      <c r="J24" s="52"/>
      <c r="K24" s="52"/>
    </row>
    <row r="25" spans="1:11" ht="14.25">
      <c r="A25" s="72">
        <v>221</v>
      </c>
      <c r="B25" s="73"/>
      <c r="C25" s="81"/>
      <c r="D25" s="51" t="s">
        <v>163</v>
      </c>
      <c r="E25" s="52">
        <v>7.83</v>
      </c>
      <c r="F25" s="31">
        <v>7.83</v>
      </c>
      <c r="G25" s="31">
        <v>7.83</v>
      </c>
      <c r="H25" s="52"/>
      <c r="I25" s="52"/>
      <c r="J25" s="52"/>
      <c r="K25" s="52"/>
    </row>
    <row r="26" spans="1:11" ht="14.25">
      <c r="A26" s="72">
        <v>22102</v>
      </c>
      <c r="B26" s="73"/>
      <c r="C26" s="81"/>
      <c r="D26" s="51" t="s">
        <v>164</v>
      </c>
      <c r="E26" s="52">
        <v>7.83</v>
      </c>
      <c r="F26" s="31">
        <v>7.83</v>
      </c>
      <c r="G26" s="31">
        <v>7.83</v>
      </c>
      <c r="H26" s="52"/>
      <c r="I26" s="52"/>
      <c r="J26" s="52"/>
      <c r="K26" s="52"/>
    </row>
    <row r="27" spans="1:11" ht="14.25">
      <c r="A27" s="78">
        <v>2210201</v>
      </c>
      <c r="B27" s="78"/>
      <c r="C27" s="78"/>
      <c r="D27" s="51" t="s">
        <v>165</v>
      </c>
      <c r="E27" s="52">
        <v>7.83</v>
      </c>
      <c r="F27" s="43">
        <v>7.83</v>
      </c>
      <c r="G27" s="43">
        <v>7.83</v>
      </c>
      <c r="H27" s="52"/>
      <c r="I27" s="52"/>
      <c r="J27" s="52"/>
      <c r="K27" s="52"/>
    </row>
  </sheetData>
  <sheetProtection/>
  <mergeCells count="33">
    <mergeCell ref="A25:C25"/>
    <mergeCell ref="A26:C26"/>
    <mergeCell ref="A27:C27"/>
    <mergeCell ref="A21:C21"/>
    <mergeCell ref="A22:C22"/>
    <mergeCell ref="A23:C23"/>
    <mergeCell ref="A24:C24"/>
    <mergeCell ref="A1:K1"/>
    <mergeCell ref="A4:D4"/>
    <mergeCell ref="E4:K4"/>
    <mergeCell ref="F5:H5"/>
    <mergeCell ref="I5:K5"/>
    <mergeCell ref="D5:D7"/>
    <mergeCell ref="E5:E7"/>
    <mergeCell ref="F6:F7"/>
    <mergeCell ref="G6:G7"/>
    <mergeCell ref="H6:H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I6:I7"/>
    <mergeCell ref="J6:J7"/>
    <mergeCell ref="K6:K7"/>
    <mergeCell ref="A5:C7"/>
  </mergeCells>
  <printOptions horizontalCentered="1"/>
  <pageMargins left="0.16" right="0.16" top="0.98" bottom="0.98" header="0.51" footer="0.51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G20" sqref="G20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3" width="14.00390625" style="10" customWidth="1"/>
    <col min="14" max="14" width="9.7109375" style="10" customWidth="1"/>
    <col min="15" max="16384" width="9.140625" style="10" customWidth="1"/>
  </cols>
  <sheetData>
    <row r="1" spans="1:13" ht="12.75">
      <c r="A1" s="61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34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4.25">
      <c r="A3" s="25" t="s">
        <v>167</v>
      </c>
      <c r="B3" s="11"/>
      <c r="C3" s="11"/>
      <c r="D3" s="11"/>
      <c r="E3" s="11"/>
      <c r="F3" s="11"/>
      <c r="G3" s="11" t="s">
        <v>4</v>
      </c>
      <c r="H3" s="11"/>
      <c r="I3" s="11"/>
      <c r="J3" s="11"/>
      <c r="K3" s="11"/>
      <c r="L3" s="11"/>
      <c r="M3" s="21" t="s">
        <v>87</v>
      </c>
    </row>
    <row r="4" spans="1:13" ht="15" customHeight="1">
      <c r="A4" s="82" t="s">
        <v>9</v>
      </c>
      <c r="B4" s="58" t="s">
        <v>7</v>
      </c>
      <c r="C4" s="58" t="s">
        <v>7</v>
      </c>
      <c r="D4" s="58" t="s">
        <v>7</v>
      </c>
      <c r="E4" s="58" t="s">
        <v>69</v>
      </c>
      <c r="F4" s="66" t="s">
        <v>7</v>
      </c>
      <c r="G4" s="66" t="s">
        <v>7</v>
      </c>
      <c r="H4" s="66" t="s">
        <v>7</v>
      </c>
      <c r="I4" s="66" t="s">
        <v>7</v>
      </c>
      <c r="J4" s="66" t="s">
        <v>7</v>
      </c>
      <c r="K4" s="66" t="s">
        <v>7</v>
      </c>
      <c r="L4" s="66" t="s">
        <v>7</v>
      </c>
      <c r="M4" s="66" t="s">
        <v>7</v>
      </c>
    </row>
    <row r="5" spans="1:13" ht="15" customHeight="1">
      <c r="A5" s="77" t="s">
        <v>63</v>
      </c>
      <c r="B5" s="59" t="s">
        <v>7</v>
      </c>
      <c r="C5" s="59" t="s">
        <v>7</v>
      </c>
      <c r="D5" s="59" t="s">
        <v>64</v>
      </c>
      <c r="E5" s="59" t="s">
        <v>7</v>
      </c>
      <c r="F5" s="59" t="s">
        <v>88</v>
      </c>
      <c r="G5" s="59" t="s">
        <v>89</v>
      </c>
      <c r="H5" s="59" t="s">
        <v>90</v>
      </c>
      <c r="I5" s="59" t="s">
        <v>91</v>
      </c>
      <c r="J5" s="59" t="s">
        <v>92</v>
      </c>
      <c r="K5" s="59" t="s">
        <v>93</v>
      </c>
      <c r="L5" s="59" t="s">
        <v>94</v>
      </c>
      <c r="M5" s="59" t="s">
        <v>95</v>
      </c>
    </row>
    <row r="6" spans="1:13" ht="15" customHeight="1">
      <c r="A6" s="77" t="s">
        <v>7</v>
      </c>
      <c r="B6" s="59" t="s">
        <v>7</v>
      </c>
      <c r="C6" s="59" t="s">
        <v>7</v>
      </c>
      <c r="D6" s="59" t="s">
        <v>7</v>
      </c>
      <c r="E6" s="59" t="s">
        <v>7</v>
      </c>
      <c r="F6" s="59" t="s">
        <v>7</v>
      </c>
      <c r="G6" s="59" t="s">
        <v>7</v>
      </c>
      <c r="H6" s="59" t="s">
        <v>7</v>
      </c>
      <c r="I6" s="59" t="s">
        <v>7</v>
      </c>
      <c r="J6" s="59" t="s">
        <v>7</v>
      </c>
      <c r="K6" s="59" t="s">
        <v>7</v>
      </c>
      <c r="L6" s="59" t="s">
        <v>7</v>
      </c>
      <c r="M6" s="59" t="s">
        <v>7</v>
      </c>
    </row>
    <row r="7" spans="1:13" ht="15" customHeight="1">
      <c r="A7" s="77" t="s">
        <v>7</v>
      </c>
      <c r="B7" s="59" t="s">
        <v>7</v>
      </c>
      <c r="C7" s="59" t="s">
        <v>7</v>
      </c>
      <c r="D7" s="59" t="s">
        <v>7</v>
      </c>
      <c r="E7" s="59" t="s">
        <v>7</v>
      </c>
      <c r="F7" s="59" t="s">
        <v>7</v>
      </c>
      <c r="G7" s="59" t="s">
        <v>7</v>
      </c>
      <c r="H7" s="59" t="s">
        <v>7</v>
      </c>
      <c r="I7" s="59" t="s">
        <v>7</v>
      </c>
      <c r="J7" s="59" t="s">
        <v>7</v>
      </c>
      <c r="K7" s="59" t="s">
        <v>7</v>
      </c>
      <c r="L7" s="59" t="s">
        <v>7</v>
      </c>
      <c r="M7" s="59" t="s">
        <v>7</v>
      </c>
    </row>
    <row r="8" spans="1:13" ht="33" customHeight="1">
      <c r="A8" s="13" t="s">
        <v>66</v>
      </c>
      <c r="B8" s="14" t="s">
        <v>67</v>
      </c>
      <c r="C8" s="14" t="s">
        <v>68</v>
      </c>
      <c r="D8" s="14" t="s">
        <v>69</v>
      </c>
      <c r="E8" s="15">
        <v>94.87</v>
      </c>
      <c r="F8" s="15">
        <v>48.23</v>
      </c>
      <c r="G8" s="15">
        <v>43.3</v>
      </c>
      <c r="H8" s="15">
        <v>1.48</v>
      </c>
      <c r="I8" s="15">
        <v>0.56</v>
      </c>
      <c r="J8" s="27"/>
      <c r="K8" s="15"/>
      <c r="L8" s="15"/>
      <c r="M8" s="15">
        <v>1.3</v>
      </c>
    </row>
    <row r="9" spans="1:13" ht="15" customHeight="1">
      <c r="A9" s="67">
        <v>204</v>
      </c>
      <c r="B9" s="68" t="s">
        <v>7</v>
      </c>
      <c r="C9" s="80" t="s">
        <v>7</v>
      </c>
      <c r="D9" s="42" t="s">
        <v>151</v>
      </c>
      <c r="E9" s="15">
        <v>94.87</v>
      </c>
      <c r="F9" s="16">
        <v>48.23</v>
      </c>
      <c r="G9" s="16">
        <v>43.3</v>
      </c>
      <c r="H9" s="16">
        <v>1.48</v>
      </c>
      <c r="I9" s="16">
        <v>0.56</v>
      </c>
      <c r="J9" s="27"/>
      <c r="K9" s="16"/>
      <c r="L9" s="16"/>
      <c r="M9" s="16">
        <v>1.3</v>
      </c>
    </row>
    <row r="10" spans="1:13" ht="15" customHeight="1">
      <c r="A10" s="67">
        <v>20402</v>
      </c>
      <c r="B10" s="68" t="s">
        <v>7</v>
      </c>
      <c r="C10" s="80" t="s">
        <v>7</v>
      </c>
      <c r="D10" s="42" t="s">
        <v>152</v>
      </c>
      <c r="E10" s="15">
        <f>E11+E12</f>
        <v>94.87</v>
      </c>
      <c r="F10" s="15">
        <f>F11+F12</f>
        <v>48.23</v>
      </c>
      <c r="G10" s="15">
        <f>G11+G12</f>
        <v>43.3</v>
      </c>
      <c r="H10" s="15">
        <f>H11+H12</f>
        <v>1.48</v>
      </c>
      <c r="I10" s="15">
        <f>I11+I12</f>
        <v>0.56</v>
      </c>
      <c r="J10" s="15"/>
      <c r="K10" s="15"/>
      <c r="L10" s="15"/>
      <c r="M10" s="15">
        <v>1.3</v>
      </c>
    </row>
    <row r="11" spans="1:13" ht="15" customHeight="1">
      <c r="A11" s="72">
        <v>2040201</v>
      </c>
      <c r="B11" s="73" t="s">
        <v>7</v>
      </c>
      <c r="C11" s="81" t="s">
        <v>7</v>
      </c>
      <c r="D11" s="42" t="s">
        <v>72</v>
      </c>
      <c r="E11" s="15">
        <v>78.23</v>
      </c>
      <c r="F11" s="15">
        <v>39.66</v>
      </c>
      <c r="G11" s="15">
        <v>35.53</v>
      </c>
      <c r="H11" s="15">
        <v>1.18</v>
      </c>
      <c r="I11" s="16">
        <v>0.56</v>
      </c>
      <c r="J11" s="27"/>
      <c r="K11" s="16"/>
      <c r="L11" s="16"/>
      <c r="M11" s="16">
        <v>1.3</v>
      </c>
    </row>
    <row r="12" spans="1:13" ht="15" customHeight="1">
      <c r="A12" s="78">
        <v>2040299</v>
      </c>
      <c r="B12" s="78" t="s">
        <v>7</v>
      </c>
      <c r="C12" s="78" t="s">
        <v>7</v>
      </c>
      <c r="D12" s="42" t="s">
        <v>153</v>
      </c>
      <c r="E12" s="15">
        <v>16.64</v>
      </c>
      <c r="F12" s="15">
        <v>8.57</v>
      </c>
      <c r="G12" s="15">
        <v>7.77</v>
      </c>
      <c r="H12" s="15">
        <v>0.3</v>
      </c>
      <c r="I12" s="16"/>
      <c r="J12" s="27"/>
      <c r="K12" s="16"/>
      <c r="L12" s="16"/>
      <c r="M12" s="16"/>
    </row>
  </sheetData>
  <sheetProtection/>
  <mergeCells count="18">
    <mergeCell ref="E4:E7"/>
    <mergeCell ref="F5:F7"/>
    <mergeCell ref="G5:G7"/>
    <mergeCell ref="H5:H7"/>
    <mergeCell ref="A10:C10"/>
    <mergeCell ref="A11:C11"/>
    <mergeCell ref="A12:C12"/>
    <mergeCell ref="A9:C9"/>
    <mergeCell ref="K5:K7"/>
    <mergeCell ref="L5:L7"/>
    <mergeCell ref="M5:M7"/>
    <mergeCell ref="A1:M2"/>
    <mergeCell ref="A5:C7"/>
    <mergeCell ref="I5:I7"/>
    <mergeCell ref="J5:J7"/>
    <mergeCell ref="D5:D7"/>
    <mergeCell ref="A4:D4"/>
    <mergeCell ref="F4:M4"/>
  </mergeCells>
  <printOptions horizontalCentered="1"/>
  <pageMargins left="0.16" right="0.16" top="0.98" bottom="0.98" header="0.51" footer="0.5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workbookViewId="0" topLeftCell="A1">
      <selection activeCell="A16" sqref="A16:C16"/>
    </sheetView>
  </sheetViews>
  <sheetFormatPr defaultColWidth="9.140625" defaultRowHeight="12.75"/>
  <cols>
    <col min="1" max="3" width="3.140625" style="10" customWidth="1"/>
    <col min="4" max="4" width="24.00390625" style="10" customWidth="1"/>
    <col min="5" max="5" width="6.140625" style="10" customWidth="1"/>
    <col min="6" max="9" width="7.28125" style="10" customWidth="1"/>
    <col min="10" max="10" width="4.8515625" style="10" customWidth="1"/>
    <col min="11" max="11" width="5.28125" style="10" customWidth="1"/>
    <col min="12" max="15" width="7.28125" style="10" customWidth="1"/>
    <col min="16" max="16" width="9.00390625" style="10" customWidth="1"/>
    <col min="17" max="24" width="7.28125" style="10" customWidth="1"/>
    <col min="25" max="25" width="6.57421875" style="10" customWidth="1"/>
    <col min="26" max="27" width="7.28125" style="10" customWidth="1"/>
    <col min="28" max="28" width="9.00390625" style="10" customWidth="1"/>
    <col min="29" max="29" width="7.28125" style="10" customWidth="1"/>
    <col min="30" max="30" width="9.7109375" style="10" customWidth="1"/>
    <col min="31" max="16384" width="9.140625" style="10" customWidth="1"/>
  </cols>
  <sheetData>
    <row r="1" spans="1:29" ht="12.75">
      <c r="A1" s="61" t="s">
        <v>96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 ht="21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1" t="s">
        <v>97</v>
      </c>
    </row>
    <row r="4" spans="1:29" ht="18.75">
      <c r="A4" s="25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6" t="s">
        <v>98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22" t="s">
        <v>5</v>
      </c>
    </row>
    <row r="5" spans="1:29" ht="15" customHeight="1">
      <c r="A5" s="82" t="s">
        <v>9</v>
      </c>
      <c r="B5" s="58" t="s">
        <v>7</v>
      </c>
      <c r="C5" s="58" t="s">
        <v>7</v>
      </c>
      <c r="D5" s="58" t="s">
        <v>7</v>
      </c>
      <c r="E5" s="58" t="s">
        <v>69</v>
      </c>
      <c r="F5" s="66" t="s">
        <v>7</v>
      </c>
      <c r="G5" s="66" t="s">
        <v>7</v>
      </c>
      <c r="H5" s="66" t="s">
        <v>7</v>
      </c>
      <c r="I5" s="66" t="s">
        <v>7</v>
      </c>
      <c r="J5" s="66" t="s">
        <v>7</v>
      </c>
      <c r="K5" s="66" t="s">
        <v>7</v>
      </c>
      <c r="L5" s="66" t="s">
        <v>7</v>
      </c>
      <c r="M5" s="66" t="s">
        <v>7</v>
      </c>
      <c r="N5" s="66" t="s">
        <v>7</v>
      </c>
      <c r="O5" s="66" t="s">
        <v>7</v>
      </c>
      <c r="P5" s="66" t="s">
        <v>7</v>
      </c>
      <c r="Q5" s="66" t="s">
        <v>7</v>
      </c>
      <c r="R5" s="66" t="s">
        <v>7</v>
      </c>
      <c r="S5" s="66" t="s">
        <v>7</v>
      </c>
      <c r="T5" s="66" t="s">
        <v>7</v>
      </c>
      <c r="U5" s="66" t="s">
        <v>7</v>
      </c>
      <c r="V5" s="66" t="s">
        <v>7</v>
      </c>
      <c r="W5" s="66" t="s">
        <v>7</v>
      </c>
      <c r="X5" s="66" t="s">
        <v>7</v>
      </c>
      <c r="Y5" s="66" t="s">
        <v>7</v>
      </c>
      <c r="Z5" s="66" t="s">
        <v>7</v>
      </c>
      <c r="AA5" s="66" t="s">
        <v>7</v>
      </c>
      <c r="AB5" s="66" t="s">
        <v>7</v>
      </c>
      <c r="AC5" s="66" t="s">
        <v>7</v>
      </c>
    </row>
    <row r="6" spans="1:29" ht="15" customHeight="1">
      <c r="A6" s="77" t="s">
        <v>63</v>
      </c>
      <c r="B6" s="59" t="s">
        <v>7</v>
      </c>
      <c r="C6" s="59" t="s">
        <v>7</v>
      </c>
      <c r="D6" s="59" t="s">
        <v>64</v>
      </c>
      <c r="E6" s="59" t="s">
        <v>7</v>
      </c>
      <c r="F6" s="59" t="s">
        <v>99</v>
      </c>
      <c r="G6" s="59" t="s">
        <v>100</v>
      </c>
      <c r="H6" s="59" t="s">
        <v>101</v>
      </c>
      <c r="I6" s="59" t="s">
        <v>102</v>
      </c>
      <c r="J6" s="59" t="s">
        <v>103</v>
      </c>
      <c r="K6" s="59" t="s">
        <v>104</v>
      </c>
      <c r="L6" s="59" t="s">
        <v>105</v>
      </c>
      <c r="M6" s="59" t="s">
        <v>106</v>
      </c>
      <c r="N6" s="59" t="s">
        <v>107</v>
      </c>
      <c r="O6" s="59" t="s">
        <v>108</v>
      </c>
      <c r="P6" s="59" t="s">
        <v>109</v>
      </c>
      <c r="Q6" s="59" t="s">
        <v>110</v>
      </c>
      <c r="R6" s="59" t="s">
        <v>111</v>
      </c>
      <c r="S6" s="59" t="s">
        <v>112</v>
      </c>
      <c r="T6" s="59" t="s">
        <v>113</v>
      </c>
      <c r="U6" s="59" t="s">
        <v>114</v>
      </c>
      <c r="V6" s="59" t="s">
        <v>115</v>
      </c>
      <c r="W6" s="59" t="s">
        <v>116</v>
      </c>
      <c r="X6" s="59" t="s">
        <v>117</v>
      </c>
      <c r="Y6" s="59" t="s">
        <v>118</v>
      </c>
      <c r="Z6" s="59" t="s">
        <v>119</v>
      </c>
      <c r="AA6" s="59" t="s">
        <v>120</v>
      </c>
      <c r="AB6" s="59" t="s">
        <v>121</v>
      </c>
      <c r="AC6" s="59" t="s">
        <v>122</v>
      </c>
    </row>
    <row r="7" spans="1:29" ht="15" customHeight="1">
      <c r="A7" s="77" t="s">
        <v>7</v>
      </c>
      <c r="B7" s="59" t="s">
        <v>7</v>
      </c>
      <c r="C7" s="59" t="s">
        <v>7</v>
      </c>
      <c r="D7" s="59" t="s">
        <v>7</v>
      </c>
      <c r="E7" s="59" t="s">
        <v>7</v>
      </c>
      <c r="F7" s="59" t="s">
        <v>7</v>
      </c>
      <c r="G7" s="59" t="s">
        <v>7</v>
      </c>
      <c r="H7" s="59" t="s">
        <v>7</v>
      </c>
      <c r="I7" s="59" t="s">
        <v>7</v>
      </c>
      <c r="J7" s="59" t="s">
        <v>7</v>
      </c>
      <c r="K7" s="59" t="s">
        <v>7</v>
      </c>
      <c r="L7" s="59" t="s">
        <v>7</v>
      </c>
      <c r="M7" s="59" t="s">
        <v>7</v>
      </c>
      <c r="N7" s="59" t="s">
        <v>7</v>
      </c>
      <c r="O7" s="59" t="s">
        <v>7</v>
      </c>
      <c r="P7" s="59" t="s">
        <v>7</v>
      </c>
      <c r="Q7" s="59" t="s">
        <v>7</v>
      </c>
      <c r="R7" s="59" t="s">
        <v>7</v>
      </c>
      <c r="S7" s="59" t="s">
        <v>7</v>
      </c>
      <c r="T7" s="59" t="s">
        <v>7</v>
      </c>
      <c r="U7" s="59" t="s">
        <v>7</v>
      </c>
      <c r="V7" s="59" t="s">
        <v>7</v>
      </c>
      <c r="W7" s="59" t="s">
        <v>7</v>
      </c>
      <c r="X7" s="59" t="s">
        <v>7</v>
      </c>
      <c r="Y7" s="59" t="s">
        <v>7</v>
      </c>
      <c r="Z7" s="59" t="s">
        <v>7</v>
      </c>
      <c r="AA7" s="59" t="s">
        <v>7</v>
      </c>
      <c r="AB7" s="59" t="s">
        <v>7</v>
      </c>
      <c r="AC7" s="59" t="s">
        <v>7</v>
      </c>
    </row>
    <row r="8" spans="1:29" ht="15" customHeight="1">
      <c r="A8" s="77" t="s">
        <v>7</v>
      </c>
      <c r="B8" s="59" t="s">
        <v>7</v>
      </c>
      <c r="C8" s="59" t="s">
        <v>7</v>
      </c>
      <c r="D8" s="59" t="s">
        <v>7</v>
      </c>
      <c r="E8" s="59" t="s">
        <v>7</v>
      </c>
      <c r="F8" s="59" t="s">
        <v>7</v>
      </c>
      <c r="G8" s="59" t="s">
        <v>7</v>
      </c>
      <c r="H8" s="59" t="s">
        <v>7</v>
      </c>
      <c r="I8" s="59" t="s">
        <v>7</v>
      </c>
      <c r="J8" s="59" t="s">
        <v>7</v>
      </c>
      <c r="K8" s="59" t="s">
        <v>7</v>
      </c>
      <c r="L8" s="59" t="s">
        <v>7</v>
      </c>
      <c r="M8" s="59" t="s">
        <v>7</v>
      </c>
      <c r="N8" s="59" t="s">
        <v>7</v>
      </c>
      <c r="O8" s="59" t="s">
        <v>7</v>
      </c>
      <c r="P8" s="59" t="s">
        <v>7</v>
      </c>
      <c r="Q8" s="59" t="s">
        <v>7</v>
      </c>
      <c r="R8" s="59" t="s">
        <v>7</v>
      </c>
      <c r="S8" s="59" t="s">
        <v>7</v>
      </c>
      <c r="T8" s="59" t="s">
        <v>7</v>
      </c>
      <c r="U8" s="59" t="s">
        <v>7</v>
      </c>
      <c r="V8" s="59" t="s">
        <v>7</v>
      </c>
      <c r="W8" s="59" t="s">
        <v>7</v>
      </c>
      <c r="X8" s="59" t="s">
        <v>7</v>
      </c>
      <c r="Y8" s="59" t="s">
        <v>7</v>
      </c>
      <c r="Z8" s="59" t="s">
        <v>7</v>
      </c>
      <c r="AA8" s="59" t="s">
        <v>7</v>
      </c>
      <c r="AB8" s="59" t="s">
        <v>7</v>
      </c>
      <c r="AC8" s="59" t="s">
        <v>7</v>
      </c>
    </row>
    <row r="9" spans="1:29" ht="27" customHeight="1">
      <c r="A9" s="13" t="s">
        <v>66</v>
      </c>
      <c r="B9" s="14" t="s">
        <v>67</v>
      </c>
      <c r="C9" s="14" t="s">
        <v>68</v>
      </c>
      <c r="D9" s="14" t="s">
        <v>69</v>
      </c>
      <c r="E9" s="15">
        <f>E10+E14</f>
        <v>18.92</v>
      </c>
      <c r="F9" s="15">
        <f aca="true" t="shared" si="0" ref="F9:AC9">F10+F14</f>
        <v>3.78</v>
      </c>
      <c r="G9" s="15"/>
      <c r="H9" s="15">
        <f t="shared" si="0"/>
        <v>1.01</v>
      </c>
      <c r="I9" s="15">
        <f t="shared" si="0"/>
        <v>0.12</v>
      </c>
      <c r="J9" s="15">
        <f t="shared" si="0"/>
        <v>0.38</v>
      </c>
      <c r="K9" s="15"/>
      <c r="L9" s="15">
        <f t="shared" si="0"/>
        <v>1.39</v>
      </c>
      <c r="M9" s="15"/>
      <c r="N9" s="15">
        <f t="shared" si="0"/>
        <v>1.1</v>
      </c>
      <c r="O9" s="15">
        <f t="shared" si="0"/>
        <v>3.79</v>
      </c>
      <c r="P9" s="15">
        <f t="shared" si="0"/>
        <v>1.19</v>
      </c>
      <c r="Q9" s="15"/>
      <c r="R9" s="15"/>
      <c r="S9" s="15">
        <f t="shared" si="0"/>
        <v>0.98</v>
      </c>
      <c r="T9" s="15"/>
      <c r="U9" s="15"/>
      <c r="V9" s="15"/>
      <c r="W9" s="15">
        <f t="shared" si="0"/>
        <v>0.15</v>
      </c>
      <c r="X9" s="15"/>
      <c r="Y9" s="15">
        <f t="shared" si="0"/>
        <v>1.8</v>
      </c>
      <c r="Z9" s="15">
        <f t="shared" si="0"/>
        <v>1.98</v>
      </c>
      <c r="AA9" s="15"/>
      <c r="AB9" s="15"/>
      <c r="AC9" s="15">
        <f t="shared" si="0"/>
        <v>1.25</v>
      </c>
    </row>
    <row r="10" spans="1:29" ht="15" customHeight="1">
      <c r="A10" s="67">
        <v>204</v>
      </c>
      <c r="B10" s="68" t="s">
        <v>7</v>
      </c>
      <c r="C10" s="80" t="s">
        <v>7</v>
      </c>
      <c r="D10" s="42" t="s">
        <v>151</v>
      </c>
      <c r="E10" s="15">
        <v>17.94</v>
      </c>
      <c r="F10" s="15">
        <v>3.78</v>
      </c>
      <c r="G10" s="15"/>
      <c r="H10" s="16">
        <v>1.01</v>
      </c>
      <c r="I10" s="16">
        <v>0.12</v>
      </c>
      <c r="J10" s="16">
        <v>0.38</v>
      </c>
      <c r="K10" s="16"/>
      <c r="L10" s="16">
        <v>1.39</v>
      </c>
      <c r="M10" s="16"/>
      <c r="N10" s="16">
        <v>1.1</v>
      </c>
      <c r="O10" s="15">
        <v>3.79</v>
      </c>
      <c r="P10" s="16">
        <v>1.19</v>
      </c>
      <c r="Q10" s="16"/>
      <c r="R10" s="15"/>
      <c r="S10" s="16"/>
      <c r="T10" s="16"/>
      <c r="U10" s="16"/>
      <c r="V10" s="16"/>
      <c r="W10" s="16">
        <v>0.15</v>
      </c>
      <c r="X10" s="15"/>
      <c r="Y10" s="16">
        <v>1.8</v>
      </c>
      <c r="Z10" s="16">
        <v>1.98</v>
      </c>
      <c r="AA10" s="16"/>
      <c r="AB10" s="16"/>
      <c r="AC10" s="16">
        <v>1.25</v>
      </c>
    </row>
    <row r="11" spans="1:29" ht="15" customHeight="1">
      <c r="A11" s="67">
        <v>20402</v>
      </c>
      <c r="B11" s="68" t="s">
        <v>7</v>
      </c>
      <c r="C11" s="80" t="s">
        <v>7</v>
      </c>
      <c r="D11" s="42" t="s">
        <v>152</v>
      </c>
      <c r="E11" s="15">
        <f>E12+E13</f>
        <v>17.939999999999998</v>
      </c>
      <c r="F11" s="15">
        <f aca="true" t="shared" si="1" ref="F11:AC11">F12+F13</f>
        <v>3.7800000000000002</v>
      </c>
      <c r="G11" s="15"/>
      <c r="H11" s="15">
        <f t="shared" si="1"/>
        <v>1.01</v>
      </c>
      <c r="I11" s="15">
        <f t="shared" si="1"/>
        <v>0.12</v>
      </c>
      <c r="J11" s="45">
        <f t="shared" si="1"/>
        <v>0.38</v>
      </c>
      <c r="K11" s="15"/>
      <c r="L11" s="15">
        <f t="shared" si="1"/>
        <v>1.3900000000000001</v>
      </c>
      <c r="M11" s="15"/>
      <c r="N11" s="15">
        <f t="shared" si="1"/>
        <v>1.1</v>
      </c>
      <c r="O11" s="15">
        <f t="shared" si="1"/>
        <v>3.79</v>
      </c>
      <c r="P11" s="15">
        <f t="shared" si="1"/>
        <v>1.19</v>
      </c>
      <c r="Q11" s="15"/>
      <c r="R11" s="15"/>
      <c r="S11" s="15"/>
      <c r="T11" s="15"/>
      <c r="U11" s="15"/>
      <c r="V11" s="15"/>
      <c r="W11" s="15">
        <f t="shared" si="1"/>
        <v>0.15</v>
      </c>
      <c r="X11" s="15"/>
      <c r="Y11" s="15">
        <f t="shared" si="1"/>
        <v>1.8</v>
      </c>
      <c r="Z11" s="15">
        <f t="shared" si="1"/>
        <v>1.98</v>
      </c>
      <c r="AA11" s="15"/>
      <c r="AB11" s="15"/>
      <c r="AC11" s="15">
        <f t="shared" si="1"/>
        <v>1.25</v>
      </c>
    </row>
    <row r="12" spans="1:29" ht="15" customHeight="1">
      <c r="A12" s="67">
        <v>2040201</v>
      </c>
      <c r="B12" s="68" t="s">
        <v>7</v>
      </c>
      <c r="C12" s="80" t="s">
        <v>7</v>
      </c>
      <c r="D12" s="42" t="s">
        <v>72</v>
      </c>
      <c r="E12" s="15">
        <f>SUM(F12:AC12)</f>
        <v>12.809999999999999</v>
      </c>
      <c r="F12" s="16">
        <v>3.12</v>
      </c>
      <c r="G12" s="53"/>
      <c r="H12" s="45">
        <v>1.01</v>
      </c>
      <c r="I12" s="45">
        <v>0.12</v>
      </c>
      <c r="J12" s="45">
        <v>0.38</v>
      </c>
      <c r="K12" s="52"/>
      <c r="L12" s="45">
        <v>0.89</v>
      </c>
      <c r="M12" s="55"/>
      <c r="N12" s="16">
        <v>1.1</v>
      </c>
      <c r="O12" s="15">
        <v>0.9</v>
      </c>
      <c r="P12" s="16">
        <v>1.19</v>
      </c>
      <c r="Q12" s="16"/>
      <c r="R12" s="16"/>
      <c r="S12" s="16"/>
      <c r="T12" s="16"/>
      <c r="U12" s="16"/>
      <c r="V12" s="16"/>
      <c r="W12" s="16">
        <v>0.15</v>
      </c>
      <c r="X12" s="16"/>
      <c r="Y12" s="16">
        <v>1.5</v>
      </c>
      <c r="Z12" s="16">
        <v>1.92</v>
      </c>
      <c r="AA12" s="16"/>
      <c r="AB12" s="16"/>
      <c r="AC12" s="16">
        <v>0.53</v>
      </c>
    </row>
    <row r="13" spans="1:29" ht="15" customHeight="1">
      <c r="A13" s="72">
        <v>2040299</v>
      </c>
      <c r="B13" s="73" t="s">
        <v>7</v>
      </c>
      <c r="C13" s="81" t="s">
        <v>7</v>
      </c>
      <c r="D13" s="42" t="s">
        <v>153</v>
      </c>
      <c r="E13" s="15">
        <f>SUM(F13:AC13)</f>
        <v>5.13</v>
      </c>
      <c r="F13" s="15">
        <v>0.66</v>
      </c>
      <c r="G13" s="57"/>
      <c r="H13" s="45"/>
      <c r="I13" s="45"/>
      <c r="J13" s="45"/>
      <c r="K13" s="45"/>
      <c r="L13" s="43">
        <v>0.5</v>
      </c>
      <c r="M13" s="55"/>
      <c r="N13" s="16"/>
      <c r="O13" s="15">
        <v>2.89</v>
      </c>
      <c r="P13" s="15"/>
      <c r="Q13" s="16"/>
      <c r="R13" s="16"/>
      <c r="S13" s="15"/>
      <c r="T13" s="16"/>
      <c r="U13" s="16"/>
      <c r="V13" s="16"/>
      <c r="W13" s="16"/>
      <c r="X13" s="16"/>
      <c r="Y13" s="15">
        <v>0.3</v>
      </c>
      <c r="Z13" s="16">
        <v>0.06</v>
      </c>
      <c r="AA13" s="16"/>
      <c r="AB13" s="16"/>
      <c r="AC13" s="16">
        <v>0.72</v>
      </c>
    </row>
    <row r="14" spans="1:29" ht="15" customHeight="1">
      <c r="A14" s="72">
        <v>205</v>
      </c>
      <c r="B14" s="73"/>
      <c r="C14" s="81"/>
      <c r="D14" s="42" t="s">
        <v>154</v>
      </c>
      <c r="E14" s="15">
        <v>0.98</v>
      </c>
      <c r="F14" s="15"/>
      <c r="G14" s="15"/>
      <c r="H14" s="56"/>
      <c r="I14" s="56"/>
      <c r="J14" s="56"/>
      <c r="K14" s="56"/>
      <c r="L14" s="56"/>
      <c r="M14" s="16"/>
      <c r="N14" s="15"/>
      <c r="O14" s="15"/>
      <c r="P14" s="16"/>
      <c r="Q14" s="16"/>
      <c r="R14" s="15"/>
      <c r="S14" s="15">
        <v>0.98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5" customHeight="1">
      <c r="A15" s="72">
        <v>20508</v>
      </c>
      <c r="B15" s="73"/>
      <c r="C15" s="81"/>
      <c r="D15" s="42" t="s">
        <v>155</v>
      </c>
      <c r="E15" s="15">
        <v>0.98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31"/>
      <c r="S15" s="15">
        <v>0.98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4.25">
      <c r="A16" s="78">
        <v>2050803</v>
      </c>
      <c r="B16" s="78"/>
      <c r="C16" s="78"/>
      <c r="D16" s="51" t="s">
        <v>156</v>
      </c>
      <c r="E16" s="15">
        <v>0.98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16">
        <v>0.98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</row>
  </sheetData>
  <sheetProtection/>
  <mergeCells count="37">
    <mergeCell ref="A5:D5"/>
    <mergeCell ref="F5:AC5"/>
    <mergeCell ref="E5:E8"/>
    <mergeCell ref="F6:F8"/>
    <mergeCell ref="G6:G8"/>
    <mergeCell ref="H6:H8"/>
    <mergeCell ref="K6:K8"/>
    <mergeCell ref="L6:L8"/>
    <mergeCell ref="A14:C14"/>
    <mergeCell ref="A15:C15"/>
    <mergeCell ref="D6:D8"/>
    <mergeCell ref="A11:C11"/>
    <mergeCell ref="A12:C12"/>
    <mergeCell ref="A13:C13"/>
    <mergeCell ref="I6:I8"/>
    <mergeCell ref="J6:J8"/>
    <mergeCell ref="A10:C10"/>
    <mergeCell ref="M6:M8"/>
    <mergeCell ref="N6:N8"/>
    <mergeCell ref="T6:T8"/>
    <mergeCell ref="U6:U8"/>
    <mergeCell ref="S6:S8"/>
    <mergeCell ref="V6:V8"/>
    <mergeCell ref="O6:O8"/>
    <mergeCell ref="P6:P8"/>
    <mergeCell ref="Q6:Q8"/>
    <mergeCell ref="R6:R8"/>
    <mergeCell ref="A16:C16"/>
    <mergeCell ref="A1:AC2"/>
    <mergeCell ref="AA6:AA8"/>
    <mergeCell ref="AB6:AB8"/>
    <mergeCell ref="AC6:AC8"/>
    <mergeCell ref="A6:C8"/>
    <mergeCell ref="W6:W8"/>
    <mergeCell ref="X6:X8"/>
    <mergeCell ref="Y6:Y8"/>
    <mergeCell ref="Z6:Z8"/>
  </mergeCells>
  <printOptions horizontalCentered="1"/>
  <pageMargins left="0.24" right="0.28" top="0.98" bottom="0.98" header="0.51" footer="0.51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8" sqref="F18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1" width="9.57421875" style="10" customWidth="1"/>
    <col min="12" max="12" width="8.57421875" style="10" customWidth="1"/>
    <col min="13" max="13" width="8.421875" style="10" customWidth="1"/>
    <col min="14" max="14" width="7.8515625" style="10" customWidth="1"/>
    <col min="15" max="15" width="9.57421875" style="10" customWidth="1"/>
    <col min="16" max="16" width="7.7109375" style="10" customWidth="1"/>
    <col min="17" max="18" width="9.57421875" style="10" customWidth="1"/>
    <col min="19" max="19" width="11.57421875" style="10" customWidth="1"/>
    <col min="20" max="20" width="9.7109375" style="10" customWidth="1"/>
    <col min="21" max="16384" width="9.140625" style="10" customWidth="1"/>
  </cols>
  <sheetData>
    <row r="1" spans="1:19" ht="27">
      <c r="A1" s="61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6:19" ht="14.25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1" t="s">
        <v>124</v>
      </c>
    </row>
    <row r="3" spans="1:19" ht="15">
      <c r="A3" s="12" t="s">
        <v>3</v>
      </c>
      <c r="F3" s="11"/>
      <c r="G3" s="11"/>
      <c r="H3" s="11"/>
      <c r="I3" s="11"/>
      <c r="J3" s="11"/>
      <c r="K3" s="20" t="s">
        <v>56</v>
      </c>
      <c r="L3" s="11"/>
      <c r="M3" s="11"/>
      <c r="N3" s="11"/>
      <c r="O3" s="11"/>
      <c r="P3" s="11"/>
      <c r="Q3" s="11"/>
      <c r="R3" s="11"/>
      <c r="S3" s="22" t="s">
        <v>5</v>
      </c>
    </row>
    <row r="4" spans="1:19" ht="15" customHeight="1">
      <c r="A4" s="82" t="s">
        <v>9</v>
      </c>
      <c r="B4" s="58" t="s">
        <v>7</v>
      </c>
      <c r="C4" s="58" t="s">
        <v>7</v>
      </c>
      <c r="D4" s="58" t="s">
        <v>7</v>
      </c>
      <c r="E4" s="58" t="s">
        <v>69</v>
      </c>
      <c r="F4" s="66" t="s">
        <v>7</v>
      </c>
      <c r="G4" s="66" t="s">
        <v>7</v>
      </c>
      <c r="H4" s="66" t="s">
        <v>7</v>
      </c>
      <c r="I4" s="66" t="s">
        <v>7</v>
      </c>
      <c r="J4" s="66" t="s">
        <v>7</v>
      </c>
      <c r="K4" s="66" t="s">
        <v>7</v>
      </c>
      <c r="L4" s="66" t="s">
        <v>7</v>
      </c>
      <c r="M4" s="66" t="s">
        <v>7</v>
      </c>
      <c r="N4" s="66" t="s">
        <v>7</v>
      </c>
      <c r="O4" s="66" t="s">
        <v>7</v>
      </c>
      <c r="P4" s="66" t="s">
        <v>7</v>
      </c>
      <c r="Q4" s="66" t="s">
        <v>7</v>
      </c>
      <c r="R4" s="66" t="s">
        <v>7</v>
      </c>
      <c r="S4" s="66" t="s">
        <v>7</v>
      </c>
    </row>
    <row r="5" spans="1:19" ht="15" customHeight="1">
      <c r="A5" s="77" t="s">
        <v>63</v>
      </c>
      <c r="B5" s="59" t="s">
        <v>7</v>
      </c>
      <c r="C5" s="59" t="s">
        <v>7</v>
      </c>
      <c r="D5" s="59" t="s">
        <v>64</v>
      </c>
      <c r="E5" s="59" t="s">
        <v>7</v>
      </c>
      <c r="F5" s="59" t="s">
        <v>125</v>
      </c>
      <c r="G5" s="59" t="s">
        <v>126</v>
      </c>
      <c r="H5" s="59" t="s">
        <v>127</v>
      </c>
      <c r="I5" s="59" t="s">
        <v>128</v>
      </c>
      <c r="J5" s="59" t="s">
        <v>129</v>
      </c>
      <c r="K5" s="59" t="s">
        <v>130</v>
      </c>
      <c r="L5" s="59" t="s">
        <v>131</v>
      </c>
      <c r="M5" s="59" t="s">
        <v>132</v>
      </c>
      <c r="N5" s="59" t="s">
        <v>133</v>
      </c>
      <c r="O5" s="59" t="s">
        <v>134</v>
      </c>
      <c r="P5" s="59" t="s">
        <v>135</v>
      </c>
      <c r="Q5" s="59" t="s">
        <v>136</v>
      </c>
      <c r="R5" s="59" t="s">
        <v>137</v>
      </c>
      <c r="S5" s="59" t="s">
        <v>138</v>
      </c>
    </row>
    <row r="6" spans="1:19" ht="15" customHeight="1">
      <c r="A6" s="77" t="s">
        <v>7</v>
      </c>
      <c r="B6" s="59" t="s">
        <v>7</v>
      </c>
      <c r="C6" s="59" t="s">
        <v>7</v>
      </c>
      <c r="D6" s="59" t="s">
        <v>7</v>
      </c>
      <c r="E6" s="59" t="s">
        <v>7</v>
      </c>
      <c r="F6" s="59" t="s">
        <v>7</v>
      </c>
      <c r="G6" s="59" t="s">
        <v>7</v>
      </c>
      <c r="H6" s="59" t="s">
        <v>7</v>
      </c>
      <c r="I6" s="59" t="s">
        <v>7</v>
      </c>
      <c r="J6" s="59" t="s">
        <v>7</v>
      </c>
      <c r="K6" s="59" t="s">
        <v>7</v>
      </c>
      <c r="L6" s="59" t="s">
        <v>7</v>
      </c>
      <c r="M6" s="59" t="s">
        <v>7</v>
      </c>
      <c r="N6" s="59" t="s">
        <v>7</v>
      </c>
      <c r="O6" s="59" t="s">
        <v>7</v>
      </c>
      <c r="P6" s="59" t="s">
        <v>7</v>
      </c>
      <c r="Q6" s="59" t="s">
        <v>7</v>
      </c>
      <c r="R6" s="59" t="s">
        <v>7</v>
      </c>
      <c r="S6" s="59" t="s">
        <v>7</v>
      </c>
    </row>
    <row r="7" spans="1:19" ht="27" customHeight="1">
      <c r="A7" s="77" t="s">
        <v>7</v>
      </c>
      <c r="B7" s="59" t="s">
        <v>7</v>
      </c>
      <c r="C7" s="59" t="s">
        <v>7</v>
      </c>
      <c r="D7" s="59" t="s">
        <v>7</v>
      </c>
      <c r="E7" s="59" t="s">
        <v>7</v>
      </c>
      <c r="F7" s="59" t="s">
        <v>7</v>
      </c>
      <c r="G7" s="59" t="s">
        <v>7</v>
      </c>
      <c r="H7" s="59" t="s">
        <v>7</v>
      </c>
      <c r="I7" s="59" t="s">
        <v>7</v>
      </c>
      <c r="J7" s="59" t="s">
        <v>7</v>
      </c>
      <c r="K7" s="59" t="s">
        <v>7</v>
      </c>
      <c r="L7" s="59" t="s">
        <v>7</v>
      </c>
      <c r="M7" s="59" t="s">
        <v>7</v>
      </c>
      <c r="N7" s="59" t="s">
        <v>7</v>
      </c>
      <c r="O7" s="59" t="s">
        <v>7</v>
      </c>
      <c r="P7" s="59" t="s">
        <v>7</v>
      </c>
      <c r="Q7" s="59" t="s">
        <v>7</v>
      </c>
      <c r="R7" s="59" t="s">
        <v>7</v>
      </c>
      <c r="S7" s="59" t="s">
        <v>7</v>
      </c>
    </row>
    <row r="8" spans="1:19" ht="24.75" customHeight="1">
      <c r="A8" s="13" t="s">
        <v>66</v>
      </c>
      <c r="B8" s="14" t="s">
        <v>67</v>
      </c>
      <c r="C8" s="14" t="s">
        <v>68</v>
      </c>
      <c r="D8" s="14" t="s">
        <v>69</v>
      </c>
      <c r="E8" s="15">
        <f>E9+E13+E16</f>
        <v>69.4</v>
      </c>
      <c r="F8" s="15"/>
      <c r="G8" s="15">
        <f>G9+G13+G16</f>
        <v>35.2</v>
      </c>
      <c r="H8" s="15"/>
      <c r="I8" s="15"/>
      <c r="J8" s="15">
        <f>J9+J13+J16</f>
        <v>1.35</v>
      </c>
      <c r="K8" s="15">
        <f>K9+K13+K16</f>
        <v>4.5</v>
      </c>
      <c r="L8" s="15"/>
      <c r="M8" s="15"/>
      <c r="N8" s="15">
        <f>N9+N13+N16</f>
        <v>20.52</v>
      </c>
      <c r="O8" s="15"/>
      <c r="P8" s="15">
        <f>P9+P13+P16</f>
        <v>7.83</v>
      </c>
      <c r="Q8" s="15"/>
      <c r="R8" s="15"/>
      <c r="S8" s="15"/>
    </row>
    <row r="9" spans="1:19" ht="15" customHeight="1">
      <c r="A9" s="67">
        <v>204</v>
      </c>
      <c r="B9" s="68" t="s">
        <v>7</v>
      </c>
      <c r="C9" s="80" t="s">
        <v>7</v>
      </c>
      <c r="D9" s="42" t="s">
        <v>151</v>
      </c>
      <c r="E9" s="15">
        <v>25.02</v>
      </c>
      <c r="F9" s="16"/>
      <c r="G9" s="16"/>
      <c r="H9" s="16"/>
      <c r="I9" s="16"/>
      <c r="J9" s="16"/>
      <c r="K9" s="16">
        <v>4.5</v>
      </c>
      <c r="L9" s="16"/>
      <c r="M9" s="16"/>
      <c r="N9" s="16">
        <v>20.52</v>
      </c>
      <c r="O9" s="16"/>
      <c r="P9" s="16"/>
      <c r="Q9" s="16"/>
      <c r="R9" s="16"/>
      <c r="S9" s="16"/>
    </row>
    <row r="10" spans="1:19" ht="15" customHeight="1">
      <c r="A10" s="67">
        <v>20402</v>
      </c>
      <c r="B10" s="68" t="s">
        <v>7</v>
      </c>
      <c r="C10" s="80" t="s">
        <v>7</v>
      </c>
      <c r="D10" s="42" t="s">
        <v>152</v>
      </c>
      <c r="E10" s="15">
        <f>E11+E12</f>
        <v>25.020000000000003</v>
      </c>
      <c r="F10" s="15"/>
      <c r="G10" s="15"/>
      <c r="H10" s="15"/>
      <c r="I10" s="15"/>
      <c r="J10" s="15"/>
      <c r="K10" s="15">
        <f>K11+K12</f>
        <v>4.5</v>
      </c>
      <c r="L10" s="15"/>
      <c r="M10" s="15"/>
      <c r="N10" s="15">
        <f>N11+N12</f>
        <v>20.52</v>
      </c>
      <c r="O10" s="15"/>
      <c r="P10" s="15"/>
      <c r="Q10" s="15"/>
      <c r="R10" s="15"/>
      <c r="S10" s="15"/>
    </row>
    <row r="11" spans="1:19" ht="15" customHeight="1">
      <c r="A11" s="67">
        <v>2040201</v>
      </c>
      <c r="B11" s="68" t="s">
        <v>7</v>
      </c>
      <c r="C11" s="80" t="s">
        <v>7</v>
      </c>
      <c r="D11" s="42" t="s">
        <v>72</v>
      </c>
      <c r="E11" s="15">
        <f>SUM(F11:S11)</f>
        <v>20.060000000000002</v>
      </c>
      <c r="F11" s="16"/>
      <c r="G11" s="16"/>
      <c r="H11" s="16"/>
      <c r="I11" s="16"/>
      <c r="J11" s="16"/>
      <c r="K11" s="16">
        <v>4.5</v>
      </c>
      <c r="L11" s="16"/>
      <c r="M11" s="16"/>
      <c r="N11" s="16">
        <v>15.56</v>
      </c>
      <c r="O11" s="16"/>
      <c r="P11" s="16"/>
      <c r="Q11" s="16"/>
      <c r="R11" s="16"/>
      <c r="S11" s="16"/>
    </row>
    <row r="12" spans="1:19" ht="15" customHeight="1">
      <c r="A12" s="72">
        <v>2040299</v>
      </c>
      <c r="B12" s="73" t="s">
        <v>7</v>
      </c>
      <c r="C12" s="81" t="s">
        <v>7</v>
      </c>
      <c r="D12" s="42" t="s">
        <v>153</v>
      </c>
      <c r="E12" s="15">
        <f>SUM(F12:S12)</f>
        <v>4.96</v>
      </c>
      <c r="F12" s="16"/>
      <c r="G12" s="16"/>
      <c r="H12" s="16"/>
      <c r="I12" s="16"/>
      <c r="J12" s="16"/>
      <c r="K12" s="16"/>
      <c r="L12" s="16"/>
      <c r="M12" s="16"/>
      <c r="N12" s="15">
        <v>4.96</v>
      </c>
      <c r="O12" s="16"/>
      <c r="P12" s="16"/>
      <c r="Q12" s="16"/>
      <c r="R12" s="16"/>
      <c r="S12" s="16"/>
    </row>
    <row r="13" spans="1:19" ht="14.25">
      <c r="A13" s="72">
        <v>208</v>
      </c>
      <c r="B13" s="73"/>
      <c r="C13" s="81"/>
      <c r="D13" s="51" t="s">
        <v>157</v>
      </c>
      <c r="E13" s="15">
        <f aca="true" t="shared" si="0" ref="E13:E18">SUM(F13:S13)</f>
        <v>36.550000000000004</v>
      </c>
      <c r="F13" s="52"/>
      <c r="G13" s="16">
        <v>35.2</v>
      </c>
      <c r="H13" s="52"/>
      <c r="I13" s="52"/>
      <c r="J13" s="16">
        <v>1.35</v>
      </c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4.25">
      <c r="A14" s="72">
        <v>20805</v>
      </c>
      <c r="B14" s="73"/>
      <c r="C14" s="81"/>
      <c r="D14" s="51" t="s">
        <v>158</v>
      </c>
      <c r="E14" s="15">
        <f t="shared" si="0"/>
        <v>36.550000000000004</v>
      </c>
      <c r="F14" s="52"/>
      <c r="G14" s="16">
        <v>35.2</v>
      </c>
      <c r="H14" s="52"/>
      <c r="I14" s="52"/>
      <c r="J14" s="16">
        <v>1.35</v>
      </c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4.25">
      <c r="A15" s="72">
        <v>2080501</v>
      </c>
      <c r="B15" s="73"/>
      <c r="C15" s="81"/>
      <c r="D15" s="51" t="s">
        <v>159</v>
      </c>
      <c r="E15" s="15">
        <f t="shared" si="0"/>
        <v>36.550000000000004</v>
      </c>
      <c r="F15" s="52"/>
      <c r="G15" s="16">
        <v>35.2</v>
      </c>
      <c r="H15" s="16"/>
      <c r="I15" s="16"/>
      <c r="J15" s="16">
        <v>1.35</v>
      </c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4.25">
      <c r="A16" s="72">
        <v>221</v>
      </c>
      <c r="B16" s="73"/>
      <c r="C16" s="81"/>
      <c r="D16" s="51" t="s">
        <v>163</v>
      </c>
      <c r="E16" s="15">
        <f t="shared" si="0"/>
        <v>7.83</v>
      </c>
      <c r="F16" s="52"/>
      <c r="G16" s="16"/>
      <c r="H16" s="16"/>
      <c r="I16" s="16"/>
      <c r="J16" s="16"/>
      <c r="K16" s="52"/>
      <c r="L16" s="52"/>
      <c r="M16" s="52"/>
      <c r="N16" s="52"/>
      <c r="O16" s="52"/>
      <c r="P16" s="16">
        <v>7.83</v>
      </c>
      <c r="Q16" s="52"/>
      <c r="R16" s="52"/>
      <c r="S16" s="52"/>
    </row>
    <row r="17" spans="1:19" ht="14.25">
      <c r="A17" s="72">
        <v>22102</v>
      </c>
      <c r="B17" s="73"/>
      <c r="C17" s="81"/>
      <c r="D17" s="51" t="s">
        <v>164</v>
      </c>
      <c r="E17" s="15">
        <f t="shared" si="0"/>
        <v>7.83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16">
        <v>7.83</v>
      </c>
      <c r="Q17" s="52"/>
      <c r="R17" s="52"/>
      <c r="S17" s="52"/>
    </row>
    <row r="18" spans="1:19" ht="14.25">
      <c r="A18" s="78">
        <v>2210201</v>
      </c>
      <c r="B18" s="78"/>
      <c r="C18" s="78"/>
      <c r="D18" s="51" t="s">
        <v>165</v>
      </c>
      <c r="E18" s="15">
        <f t="shared" si="0"/>
        <v>7.83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16">
        <v>7.83</v>
      </c>
      <c r="Q18" s="52"/>
      <c r="R18" s="52"/>
      <c r="S18" s="52"/>
    </row>
  </sheetData>
  <sheetProtection/>
  <mergeCells count="30">
    <mergeCell ref="A17:C17"/>
    <mergeCell ref="A18:C18"/>
    <mergeCell ref="A13:C13"/>
    <mergeCell ref="A14:C14"/>
    <mergeCell ref="A15:C15"/>
    <mergeCell ref="A16:C16"/>
    <mergeCell ref="A1:S1"/>
    <mergeCell ref="A4:D4"/>
    <mergeCell ref="F4:S4"/>
    <mergeCell ref="D5:D7"/>
    <mergeCell ref="E4:E7"/>
    <mergeCell ref="F5:F7"/>
    <mergeCell ref="G5:G7"/>
    <mergeCell ref="H5:H7"/>
    <mergeCell ref="I5:I7"/>
    <mergeCell ref="A9:C9"/>
    <mergeCell ref="A10:C10"/>
    <mergeCell ref="A11:C11"/>
    <mergeCell ref="M5:M7"/>
    <mergeCell ref="L5:L7"/>
    <mergeCell ref="A12:C12"/>
    <mergeCell ref="R5:R7"/>
    <mergeCell ref="S5:S7"/>
    <mergeCell ref="A5:C7"/>
    <mergeCell ref="N5:N7"/>
    <mergeCell ref="O5:O7"/>
    <mergeCell ref="P5:P7"/>
    <mergeCell ref="Q5:Q7"/>
    <mergeCell ref="J5:J7"/>
    <mergeCell ref="K5:K7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B8" sqref="B8"/>
    </sheetView>
  </sheetViews>
  <sheetFormatPr defaultColWidth="9.140625" defaultRowHeight="12.75"/>
  <cols>
    <col min="1" max="1" width="23.28125" style="0" customWidth="1"/>
    <col min="2" max="2" width="20.140625" style="0" customWidth="1"/>
    <col min="3" max="3" width="24.00390625" style="0" customWidth="1"/>
    <col min="4" max="4" width="16.421875" style="0" customWidth="1"/>
    <col min="5" max="5" width="18.57421875" style="0" customWidth="1"/>
    <col min="6" max="6" width="19.00390625" style="0" customWidth="1"/>
    <col min="7" max="7" width="16.00390625" style="0" customWidth="1"/>
  </cols>
  <sheetData>
    <row r="1" spans="1:7" ht="35.25" customHeight="1">
      <c r="A1" s="90" t="s">
        <v>139</v>
      </c>
      <c r="B1" s="91"/>
      <c r="C1" s="91"/>
      <c r="D1" s="91"/>
      <c r="E1" s="91"/>
      <c r="F1" s="91"/>
      <c r="G1" s="91"/>
    </row>
    <row r="2" spans="1:7" ht="24.75" customHeight="1">
      <c r="A2" s="1"/>
      <c r="B2" s="2"/>
      <c r="C2" s="2"/>
      <c r="D2" s="2"/>
      <c r="E2" s="2"/>
      <c r="F2" s="2"/>
      <c r="G2" s="3" t="s">
        <v>140</v>
      </c>
    </row>
    <row r="3" spans="1:7" ht="21.75" customHeight="1">
      <c r="A3" s="4" t="s">
        <v>166</v>
      </c>
      <c r="B3" s="5"/>
      <c r="C3" s="5"/>
      <c r="D3" s="5" t="s">
        <v>4</v>
      </c>
      <c r="E3" s="5"/>
      <c r="F3" s="5"/>
      <c r="G3" s="6" t="s">
        <v>5</v>
      </c>
    </row>
    <row r="4" spans="1:7" ht="25.5" customHeight="1">
      <c r="A4" s="92" t="s">
        <v>141</v>
      </c>
      <c r="B4" s="92" t="s">
        <v>142</v>
      </c>
      <c r="C4" s="92"/>
      <c r="D4" s="92"/>
      <c r="E4" s="92"/>
      <c r="F4" s="92"/>
      <c r="G4" s="92"/>
    </row>
    <row r="5" spans="1:7" ht="14.25">
      <c r="A5" s="92"/>
      <c r="B5" s="92" t="s">
        <v>69</v>
      </c>
      <c r="C5" s="96" t="s">
        <v>143</v>
      </c>
      <c r="D5" s="93" t="s">
        <v>144</v>
      </c>
      <c r="E5" s="94"/>
      <c r="F5" s="95"/>
      <c r="G5" s="92" t="s">
        <v>145</v>
      </c>
    </row>
    <row r="6" spans="1:7" ht="14.25">
      <c r="A6" s="92"/>
      <c r="B6" s="92"/>
      <c r="C6" s="96"/>
      <c r="D6" s="7" t="s">
        <v>65</v>
      </c>
      <c r="E6" s="7" t="s">
        <v>146</v>
      </c>
      <c r="F6" s="7" t="s">
        <v>147</v>
      </c>
      <c r="G6" s="92"/>
    </row>
    <row r="7" spans="1:7" ht="24" customHeight="1">
      <c r="A7" s="54" t="s">
        <v>168</v>
      </c>
      <c r="B7" s="8">
        <v>9.95</v>
      </c>
      <c r="C7" s="8"/>
      <c r="D7" s="8">
        <v>1.35</v>
      </c>
      <c r="E7" s="8"/>
      <c r="F7" s="8">
        <v>1.35</v>
      </c>
      <c r="G7" s="8">
        <v>8.6</v>
      </c>
    </row>
    <row r="11" ht="12.75">
      <c r="E11" s="9"/>
    </row>
  </sheetData>
  <sheetProtection/>
  <mergeCells count="7">
    <mergeCell ref="A1:G1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2016-10-12T01:43:16Z</cp:lastPrinted>
  <dcterms:created xsi:type="dcterms:W3CDTF">2016-09-26T02:50:18Z</dcterms:created>
  <dcterms:modified xsi:type="dcterms:W3CDTF">2016-10-14T02:30:14Z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