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21" activeTab="0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'基本支出经济分类'!$A$1:$D$34</definedName>
    <definedName name="_xlnm.Print_Area" localSheetId="3">'三公经费'!$A$1:$H$7</definedName>
    <definedName name="_xlnm.Print_Area" localSheetId="0">'收支总表'!$A$1:$D$26</definedName>
    <definedName name="_xlnm.Print_Area" localSheetId="1">'支出功能分类'!$A$1:$L$24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<sst xmlns="http://schemas.openxmlformats.org/spreadsheetml/2006/main" count="183" uniqueCount="132">
  <si>
    <t>附件2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</si>
  <si>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</si>
  <si>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</si>
  <si>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</si>
  <si>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</si>
  <si>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</si>
  <si>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</si>
  <si>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</si>
  <si>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</si>
  <si>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</si>
  <si>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</si>
  <si>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</si>
  <si>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</si>
  <si>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</si>
  <si>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</si>
  <si>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</si>
  <si>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</si>
  <si>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</si>
  <si>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</si>
  <si>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</si>
  <si>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</si>
  <si>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</si>
  <si>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</si>
  <si>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</si>
  <si>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</si>
  <si>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</si>
  <si>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</si>
  <si>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</si>
  <si>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</si>
  <si>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</si>
  <si>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</si>
  <si>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</si>
  <si>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</si>
  <si>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</si>
  <si>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</si>
  <si>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</si>
  <si>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</si>
  <si>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</si>
  <si>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</si>
  <si>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</si>
  <si>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</si>
  <si>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</si>
  <si>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</si>
  <si>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</si>
  <si>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</si>
  <si>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</si>
  <si>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</si>
  <si>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</si>
  <si>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</si>
  <si>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</si>
  <si>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</si>
  <si>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</si>
  <si>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</si>
  <si>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</si>
  <si>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</si>
  <si>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201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</si>
  <si>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</si>
  <si>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</si>
  <si>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</si>
  <si>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</si>
  <si>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</si>
  <si>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</si>
  <si>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</si>
  <si>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</si>
  <si>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</si>
  <si>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</si>
  <si>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</si>
  <si>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</si>
  <si>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</si>
  <si>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</si>
  <si>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</si>
  <si>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</si>
  <si>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</si>
  <si>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</si>
  <si>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</si>
  <si>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</si>
  <si>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</si>
  <si>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</si>
  <si>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</si>
  <si>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</si>
  <si>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</si>
  <si>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</si>
  <si>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</si>
  <si>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</si>
  <si>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</si>
  <si>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</si>
  <si>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</si>
  <si>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</si>
  <si>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</si>
  <si>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</si>
  <si>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</si>
  <si>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</si>
  <si>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</si>
  <si>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</si>
  <si>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</si>
  <si>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</si>
  <si>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</si>
  <si>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301301</t>
  </si>
  <si>
    <t>江油市政府机关</t>
  </si>
  <si>
    <t>编制单位：江油市人民政府办公室</t>
  </si>
  <si>
    <t>03</t>
  </si>
  <si>
    <t>01</t>
  </si>
  <si>
    <t>行政运行</t>
  </si>
  <si>
    <t>201</t>
  </si>
  <si>
    <t>02</t>
  </si>
  <si>
    <t>一般行政管理事务</t>
  </si>
  <si>
    <t>05</t>
  </si>
  <si>
    <t>专项业务活动</t>
  </si>
  <si>
    <t>07</t>
  </si>
  <si>
    <t>法制建设</t>
  </si>
  <si>
    <t>50</t>
  </si>
  <si>
    <t>事业运行</t>
  </si>
  <si>
    <t>99</t>
  </si>
  <si>
    <t>其他政府办公厅（室）及相关机构事务支出</t>
  </si>
  <si>
    <t>205</t>
  </si>
  <si>
    <t>08</t>
  </si>
  <si>
    <t>培训支出</t>
  </si>
  <si>
    <t>208</t>
  </si>
  <si>
    <t>归口管理的行政单位离退休</t>
  </si>
  <si>
    <t>事业单位离退休</t>
  </si>
  <si>
    <t>死亡抚恤</t>
  </si>
  <si>
    <t>210</t>
  </si>
  <si>
    <t>行政单位医疗</t>
  </si>
  <si>
    <t>事业单位医疗</t>
  </si>
  <si>
    <t>220</t>
  </si>
  <si>
    <t>04</t>
  </si>
  <si>
    <t>地震监测</t>
  </si>
  <si>
    <t>地震预测预报</t>
  </si>
  <si>
    <t>其他地震事务支出</t>
  </si>
  <si>
    <t>住房公积金</t>
  </si>
  <si>
    <t>221</t>
  </si>
  <si>
    <t>编制单位：江油市人民政府办公室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</si>
</sst>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</numFmts>
  <fonts count="3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7" fillId="12" borderId="5" applyNumberFormat="0" applyAlignment="0" applyProtection="0"/>
    <xf numFmtId="0" fontId="32" fillId="13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29" fillId="7" borderId="0" applyNumberFormat="0" applyBorder="0" applyAlignment="0" applyProtection="0"/>
    <xf numFmtId="0" fontId="21" fillId="12" borderId="8" applyNumberFormat="0" applyAlignment="0" applyProtection="0"/>
    <xf numFmtId="0" fontId="2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178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tabSelected="1" workbookViewId="0" topLeftCell="A1">
      <selection activeCell="K9" sqref="K9"/>
    </sheetView>
  </sheetViews>
  <sheetFormatPr defaultColWidth="8.66015625" defaultRowHeight="19.5" customHeight="1"/>
  <cols>
    <col min="1" max="1" width="49.33203125" style="44" customWidth="1"/>
    <col min="2" max="2" width="31" style="44" customWidth="1"/>
    <col min="3" max="3" width="52.16015625" style="44" customWidth="1"/>
    <col min="4" max="4" width="31.33203125" style="44" customWidth="1"/>
    <col min="5" max="16384" width="8.66015625" style="44" customWidth="1"/>
  </cols>
  <sheetData>
    <row r="1" spans="1:4" ht="19.5" customHeight="1">
      <c r="A1" s="69" t="s">
        <v>0</v>
      </c>
      <c r="B1" s="69"/>
      <c r="C1" s="69"/>
      <c r="D1" s="70" t="s">
        <v>1</v>
      </c>
    </row>
    <row r="2" spans="1:4" ht="19.5" customHeight="1">
      <c r="A2" s="71" t="s">
        <v>2</v>
      </c>
      <c r="B2" s="71"/>
      <c r="C2" s="71"/>
      <c r="D2" s="71"/>
    </row>
    <row r="3" spans="1:4" ht="19.5" customHeight="1">
      <c r="A3" s="6" t="s">
        <v>99</v>
      </c>
      <c r="B3" s="6"/>
      <c r="C3" s="1"/>
      <c r="D3" s="8" t="s">
        <v>3</v>
      </c>
    </row>
    <row r="4" spans="1:4" ht="23.25" customHeight="1">
      <c r="A4" s="55" t="s">
        <v>4</v>
      </c>
      <c r="B4" s="55"/>
      <c r="C4" s="55" t="s">
        <v>5</v>
      </c>
      <c r="D4" s="55"/>
    </row>
    <row r="5" spans="1:4" ht="23.25" customHeight="1">
      <c r="A5" s="72" t="s">
        <v>6</v>
      </c>
      <c r="B5" s="73" t="s">
        <v>7</v>
      </c>
      <c r="C5" s="72" t="s">
        <v>6</v>
      </c>
      <c r="D5" s="74" t="s">
        <v>7</v>
      </c>
    </row>
    <row r="6" spans="1:4" ht="19.5" customHeight="1">
      <c r="A6" s="75" t="s">
        <v>8</v>
      </c>
      <c r="B6" s="62">
        <v>1955.8</v>
      </c>
      <c r="C6" s="75" t="s">
        <v>9</v>
      </c>
      <c r="D6" s="62">
        <f>D7+D8+D9</f>
        <v>1038.8</v>
      </c>
    </row>
    <row r="7" spans="1:4" ht="19.5" customHeight="1">
      <c r="A7" s="75" t="s">
        <v>10</v>
      </c>
      <c r="B7" s="76">
        <v>1955.8</v>
      </c>
      <c r="C7" s="75" t="s">
        <v>11</v>
      </c>
      <c r="D7" s="62">
        <v>628.06</v>
      </c>
    </row>
    <row r="8" spans="1:4" ht="19.5" customHeight="1">
      <c r="A8" s="75" t="s">
        <v>12</v>
      </c>
      <c r="B8" s="76"/>
      <c r="C8" s="75" t="s">
        <v>13</v>
      </c>
      <c r="D8" s="62">
        <v>162.16</v>
      </c>
    </row>
    <row r="9" spans="1:4" ht="19.5" customHeight="1">
      <c r="A9" s="77" t="s">
        <v>14</v>
      </c>
      <c r="B9" s="76">
        <v>0</v>
      </c>
      <c r="C9" s="75" t="s">
        <v>15</v>
      </c>
      <c r="D9" s="62">
        <v>248.58</v>
      </c>
    </row>
    <row r="10" spans="1:4" ht="19.5" customHeight="1">
      <c r="A10" s="77" t="s">
        <v>16</v>
      </c>
      <c r="B10" s="62">
        <v>0</v>
      </c>
      <c r="C10" s="75" t="s">
        <v>17</v>
      </c>
      <c r="D10" s="62">
        <v>917</v>
      </c>
    </row>
    <row r="11" spans="1:4" ht="19.5" customHeight="1">
      <c r="A11" s="77" t="s">
        <v>18</v>
      </c>
      <c r="B11" s="62">
        <v>0</v>
      </c>
      <c r="C11" s="75" t="s">
        <v>19</v>
      </c>
      <c r="D11" s="62"/>
    </row>
    <row r="12" spans="1:4" ht="19.5" customHeight="1">
      <c r="A12" s="77" t="s">
        <v>20</v>
      </c>
      <c r="B12" s="78">
        <f>SUM(B13:B16)</f>
        <v>0</v>
      </c>
      <c r="C12" s="79" t="s">
        <v>21</v>
      </c>
      <c r="D12" s="78">
        <f>SUM(D13:D14)</f>
        <v>0</v>
      </c>
    </row>
    <row r="13" spans="1:4" ht="19.5" customHeight="1">
      <c r="A13" s="75" t="s">
        <v>22</v>
      </c>
      <c r="B13" s="78">
        <v>0</v>
      </c>
      <c r="C13" s="77" t="s">
        <v>23</v>
      </c>
      <c r="D13" s="78">
        <v>0</v>
      </c>
    </row>
    <row r="14" spans="1:4" ht="19.5" customHeight="1">
      <c r="A14" s="75" t="s">
        <v>24</v>
      </c>
      <c r="B14" s="62">
        <v>0</v>
      </c>
      <c r="C14" s="80"/>
      <c r="D14" s="62">
        <v>0</v>
      </c>
    </row>
    <row r="15" spans="1:4" ht="19.5" customHeight="1">
      <c r="A15" s="81" t="s">
        <v>25</v>
      </c>
      <c r="B15" s="76">
        <v>0</v>
      </c>
      <c r="C15" s="80"/>
      <c r="D15" s="82"/>
    </row>
    <row r="16" spans="1:4" ht="19.5" customHeight="1">
      <c r="A16" s="75" t="s">
        <v>26</v>
      </c>
      <c r="B16" s="83">
        <v>0</v>
      </c>
      <c r="C16" s="77"/>
      <c r="D16" s="84"/>
    </row>
    <row r="17" spans="1:4" ht="19.5" customHeight="1">
      <c r="A17" s="75" t="s">
        <v>27</v>
      </c>
      <c r="B17" s="62">
        <v>0</v>
      </c>
      <c r="C17" s="85"/>
      <c r="D17" s="84"/>
    </row>
    <row r="18" spans="1:4" ht="19.5" customHeight="1">
      <c r="A18" s="77"/>
      <c r="B18" s="82"/>
      <c r="C18" s="77"/>
      <c r="D18" s="84"/>
    </row>
    <row r="19" spans="1:7" ht="19.5" customHeight="1">
      <c r="A19" s="72" t="s">
        <v>28</v>
      </c>
      <c r="B19" s="84">
        <f>B6+B9+B10+B11+B12+B17</f>
        <v>1955.8</v>
      </c>
      <c r="C19" s="72" t="s">
        <v>29</v>
      </c>
      <c r="D19" s="84">
        <f>D10+D6</f>
        <v>1955.8</v>
      </c>
      <c r="G19" s="86" t="s">
        <v>30</v>
      </c>
    </row>
    <row r="20" spans="1:4" ht="19.5" customHeight="1">
      <c r="A20" s="77" t="s">
        <v>31</v>
      </c>
      <c r="B20" s="62">
        <v>0</v>
      </c>
      <c r="C20" s="77" t="s">
        <v>32</v>
      </c>
      <c r="D20" s="62">
        <v>0</v>
      </c>
    </row>
    <row r="21" spans="1:4" ht="19.5" customHeight="1">
      <c r="A21" s="77" t="s">
        <v>33</v>
      </c>
      <c r="B21" s="62"/>
      <c r="C21" s="77" t="s">
        <v>34</v>
      </c>
      <c r="D21" s="62">
        <v>0</v>
      </c>
    </row>
    <row r="22" spans="1:4" ht="19.5" customHeight="1">
      <c r="A22" s="77" t="s">
        <v>35</v>
      </c>
      <c r="B22" s="62">
        <v>0</v>
      </c>
      <c r="C22" s="77" t="s">
        <v>36</v>
      </c>
      <c r="D22" s="62">
        <v>0</v>
      </c>
    </row>
    <row r="23" spans="1:4" ht="19.5" customHeight="1">
      <c r="A23" s="77"/>
      <c r="B23" s="62"/>
      <c r="C23" s="77" t="s">
        <v>35</v>
      </c>
      <c r="D23" s="62">
        <v>0</v>
      </c>
    </row>
    <row r="24" spans="1:4" ht="19.5" customHeight="1">
      <c r="A24" s="77"/>
      <c r="B24" s="87"/>
      <c r="C24" s="77"/>
      <c r="D24" s="84"/>
    </row>
    <row r="25" spans="1:31" ht="19.5" customHeight="1">
      <c r="A25" s="77"/>
      <c r="B25" s="87"/>
      <c r="C25" s="77"/>
      <c r="D25" s="8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 ht="19.5" customHeight="1">
      <c r="A26" s="72" t="s">
        <v>37</v>
      </c>
      <c r="B26" s="87">
        <f>B19+B21</f>
        <v>1955.8</v>
      </c>
      <c r="C26" s="72" t="s">
        <v>38</v>
      </c>
      <c r="D26" s="84">
        <f>D19</f>
        <v>1955.8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19.5" customHeight="1">
      <c r="A27" s="88"/>
      <c r="B27" s="89"/>
      <c r="C27" s="9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 ht="19.5" customHeight="1">
      <c r="A28" s="88"/>
      <c r="B28" s="89"/>
      <c r="C28" s="90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19.5" customHeight="1">
      <c r="A29" s="88"/>
      <c r="B29" s="89"/>
      <c r="C29" s="90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ht="19.5" customHeight="1">
      <c r="A30" s="88"/>
      <c r="B30" s="89"/>
      <c r="C30" s="90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ht="19.5" customHeight="1">
      <c r="A31" s="91"/>
      <c r="B31" s="91"/>
      <c r="C31" s="91"/>
      <c r="D31" s="9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ht="19.5" customHeight="1">
      <c r="A32" s="92"/>
      <c r="B32" s="92"/>
      <c r="C32" s="92"/>
      <c r="D32" s="9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ht="19.5" customHeight="1">
      <c r="A33" s="93"/>
      <c r="B33" s="93"/>
      <c r="C33" s="93"/>
      <c r="D33" s="93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9.5" customHeight="1">
      <c r="A34" s="93"/>
      <c r="B34" s="93"/>
      <c r="C34" s="93"/>
      <c r="D34" s="93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39</v>
      </c>
    </row>
    <row r="2" spans="1:12" ht="19.5" customHeight="1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9.5" customHeight="1">
      <c r="A3" s="6" t="s">
        <v>131</v>
      </c>
      <c r="B3" s="6"/>
      <c r="C3" s="6"/>
      <c r="D3" s="6"/>
      <c r="E3" s="52"/>
      <c r="F3" s="52"/>
      <c r="G3" s="52"/>
      <c r="H3" s="52"/>
      <c r="J3" s="65"/>
      <c r="K3" s="65"/>
      <c r="L3" s="8" t="s">
        <v>3</v>
      </c>
    </row>
    <row r="4" spans="1:12" ht="19.5" customHeight="1">
      <c r="A4" s="53" t="s">
        <v>41</v>
      </c>
      <c r="B4" s="53"/>
      <c r="C4" s="53"/>
      <c r="D4" s="54"/>
      <c r="E4" s="98" t="s">
        <v>42</v>
      </c>
      <c r="F4" s="9" t="s">
        <v>43</v>
      </c>
      <c r="G4" s="34"/>
      <c r="H4" s="9"/>
      <c r="I4" s="9"/>
      <c r="J4" s="9"/>
      <c r="K4" s="9"/>
      <c r="L4" s="98" t="s">
        <v>44</v>
      </c>
    </row>
    <row r="5" spans="1:12" ht="19.5" customHeight="1">
      <c r="A5" s="55" t="s">
        <v>45</v>
      </c>
      <c r="B5" s="55"/>
      <c r="C5" s="56"/>
      <c r="D5" s="97" t="s">
        <v>46</v>
      </c>
      <c r="E5" s="98"/>
      <c r="F5" s="9" t="s">
        <v>47</v>
      </c>
      <c r="G5" s="34"/>
      <c r="H5" s="9"/>
      <c r="I5" s="9" t="s">
        <v>48</v>
      </c>
      <c r="J5" s="9"/>
      <c r="K5" s="9"/>
      <c r="L5" s="98"/>
    </row>
    <row r="6" spans="1:12" ht="15" customHeight="1">
      <c r="A6" s="57" t="s">
        <v>49</v>
      </c>
      <c r="B6" s="57" t="s">
        <v>50</v>
      </c>
      <c r="C6" s="58" t="s">
        <v>51</v>
      </c>
      <c r="D6" s="97"/>
      <c r="E6" s="99"/>
      <c r="F6" s="59" t="s">
        <v>52</v>
      </c>
      <c r="G6" s="36" t="s">
        <v>53</v>
      </c>
      <c r="H6" s="9" t="s">
        <v>54</v>
      </c>
      <c r="I6" s="9" t="s">
        <v>52</v>
      </c>
      <c r="J6" s="9" t="s">
        <v>53</v>
      </c>
      <c r="K6" s="9" t="s">
        <v>54</v>
      </c>
      <c r="L6" s="98"/>
    </row>
    <row r="7" spans="1:12" ht="19.5" customHeight="1">
      <c r="A7" s="60"/>
      <c r="B7" s="60"/>
      <c r="C7" s="60"/>
      <c r="D7" s="61" t="s">
        <v>42</v>
      </c>
      <c r="E7" s="62">
        <f>F7+I7</f>
        <v>1955.8</v>
      </c>
      <c r="F7" s="62">
        <f>G7+H7</f>
        <v>1955.8</v>
      </c>
      <c r="G7" s="62">
        <f>SUM(G8:G24)</f>
        <v>1038.8</v>
      </c>
      <c r="H7" s="62">
        <f>SUM(H8:H24)</f>
        <v>917</v>
      </c>
      <c r="I7" s="62">
        <f>J7+K7</f>
        <v>0</v>
      </c>
      <c r="J7" s="66">
        <f>SUM(J8:J24)</f>
        <v>0</v>
      </c>
      <c r="K7" s="66">
        <f>SUM(K8:K24)</f>
        <v>0</v>
      </c>
      <c r="L7" s="67"/>
    </row>
    <row r="8" spans="1:12" ht="19.5" customHeight="1">
      <c r="A8" s="16" t="s">
        <v>55</v>
      </c>
      <c r="B8" s="16" t="s">
        <v>100</v>
      </c>
      <c r="C8" s="15" t="s">
        <v>101</v>
      </c>
      <c r="D8" s="16" t="s">
        <v>102</v>
      </c>
      <c r="E8" s="62">
        <f aca="true" t="shared" si="0" ref="E8:E24">F8+I8</f>
        <v>869.2</v>
      </c>
      <c r="F8" s="62">
        <f aca="true" t="shared" si="1" ref="F8:F24">G8+H8</f>
        <v>869.2</v>
      </c>
      <c r="G8" s="63">
        <v>869.2</v>
      </c>
      <c r="H8" s="62"/>
      <c r="I8" s="62">
        <f aca="true" t="shared" si="2" ref="I8:I24">J8+K8</f>
        <v>0</v>
      </c>
      <c r="J8" s="68"/>
      <c r="K8" s="68"/>
      <c r="L8" s="67"/>
    </row>
    <row r="9" spans="1:12" ht="19.5" customHeight="1">
      <c r="A9" s="60" t="s">
        <v>103</v>
      </c>
      <c r="B9" s="60" t="s">
        <v>100</v>
      </c>
      <c r="C9" s="60" t="s">
        <v>104</v>
      </c>
      <c r="D9" s="64" t="s">
        <v>105</v>
      </c>
      <c r="E9" s="62">
        <f t="shared" si="0"/>
        <v>724</v>
      </c>
      <c r="F9" s="62">
        <f t="shared" si="1"/>
        <v>724</v>
      </c>
      <c r="G9" s="63"/>
      <c r="H9" s="62">
        <v>724</v>
      </c>
      <c r="I9" s="62">
        <f t="shared" si="2"/>
        <v>0</v>
      </c>
      <c r="J9" s="68"/>
      <c r="K9" s="68"/>
      <c r="L9" s="67"/>
    </row>
    <row r="10" spans="1:12" ht="19.5" customHeight="1">
      <c r="A10" s="60" t="s">
        <v>103</v>
      </c>
      <c r="B10" s="60" t="s">
        <v>100</v>
      </c>
      <c r="C10" s="60" t="s">
        <v>106</v>
      </c>
      <c r="D10" s="64" t="s">
        <v>107</v>
      </c>
      <c r="E10" s="62">
        <f t="shared" si="0"/>
        <v>48</v>
      </c>
      <c r="F10" s="62">
        <f t="shared" si="1"/>
        <v>48</v>
      </c>
      <c r="G10" s="63"/>
      <c r="H10" s="62">
        <v>48</v>
      </c>
      <c r="I10" s="62">
        <f t="shared" si="2"/>
        <v>0</v>
      </c>
      <c r="J10" s="68"/>
      <c r="K10" s="68"/>
      <c r="L10" s="67"/>
    </row>
    <row r="11" spans="1:12" ht="19.5" customHeight="1">
      <c r="A11" s="60" t="s">
        <v>103</v>
      </c>
      <c r="B11" s="60" t="s">
        <v>100</v>
      </c>
      <c r="C11" s="60" t="s">
        <v>108</v>
      </c>
      <c r="D11" s="64" t="s">
        <v>109</v>
      </c>
      <c r="E11" s="62">
        <f t="shared" si="0"/>
        <v>14</v>
      </c>
      <c r="F11" s="62">
        <f t="shared" si="1"/>
        <v>14</v>
      </c>
      <c r="G11" s="63"/>
      <c r="H11" s="62">
        <v>14</v>
      </c>
      <c r="I11" s="62">
        <f t="shared" si="2"/>
        <v>0</v>
      </c>
      <c r="J11" s="68"/>
      <c r="K11" s="68"/>
      <c r="L11" s="67"/>
    </row>
    <row r="12" spans="1:12" ht="19.5" customHeight="1">
      <c r="A12" s="60" t="s">
        <v>103</v>
      </c>
      <c r="B12" s="60" t="s">
        <v>100</v>
      </c>
      <c r="C12" s="60" t="s">
        <v>110</v>
      </c>
      <c r="D12" s="64" t="s">
        <v>111</v>
      </c>
      <c r="E12" s="62">
        <f t="shared" si="0"/>
        <v>43.04</v>
      </c>
      <c r="F12" s="62">
        <f t="shared" si="1"/>
        <v>43.04</v>
      </c>
      <c r="G12" s="63">
        <v>43.04</v>
      </c>
      <c r="H12" s="62"/>
      <c r="I12" s="62">
        <f t="shared" si="2"/>
        <v>0</v>
      </c>
      <c r="J12" s="68"/>
      <c r="K12" s="68"/>
      <c r="L12" s="67"/>
    </row>
    <row r="13" spans="1:12" ht="36.75" customHeight="1">
      <c r="A13" s="60" t="s">
        <v>103</v>
      </c>
      <c r="B13" s="60" t="s">
        <v>100</v>
      </c>
      <c r="C13" s="60" t="s">
        <v>112</v>
      </c>
      <c r="D13" s="94" t="s">
        <v>113</v>
      </c>
      <c r="E13" s="62">
        <v>103</v>
      </c>
      <c r="F13" s="62">
        <v>103</v>
      </c>
      <c r="G13" s="63"/>
      <c r="H13" s="62">
        <v>103</v>
      </c>
      <c r="I13" s="62"/>
      <c r="J13" s="68"/>
      <c r="K13" s="68"/>
      <c r="L13" s="67"/>
    </row>
    <row r="14" spans="1:12" ht="19.5" customHeight="1">
      <c r="A14" s="60" t="s">
        <v>114</v>
      </c>
      <c r="B14" s="60" t="s">
        <v>115</v>
      </c>
      <c r="C14" s="60" t="s">
        <v>100</v>
      </c>
      <c r="D14" s="94" t="s">
        <v>116</v>
      </c>
      <c r="E14" s="63">
        <v>6.7</v>
      </c>
      <c r="F14" s="63">
        <v>6.7</v>
      </c>
      <c r="G14" s="63">
        <v>6.7</v>
      </c>
      <c r="H14" s="62"/>
      <c r="I14" s="62"/>
      <c r="J14" s="68"/>
      <c r="K14" s="68"/>
      <c r="L14" s="67"/>
    </row>
    <row r="15" spans="1:12" ht="26.25" customHeight="1">
      <c r="A15" s="60" t="s">
        <v>117</v>
      </c>
      <c r="B15" s="60" t="s">
        <v>106</v>
      </c>
      <c r="C15" s="60" t="s">
        <v>101</v>
      </c>
      <c r="D15" s="94" t="s">
        <v>118</v>
      </c>
      <c r="E15" s="63">
        <v>34.71</v>
      </c>
      <c r="F15" s="63">
        <v>34.71</v>
      </c>
      <c r="G15" s="63">
        <v>34.71</v>
      </c>
      <c r="H15" s="62"/>
      <c r="I15" s="62"/>
      <c r="J15" s="68"/>
      <c r="K15" s="68"/>
      <c r="L15" s="67"/>
    </row>
    <row r="16" spans="1:12" ht="19.5" customHeight="1">
      <c r="A16" s="60" t="s">
        <v>117</v>
      </c>
      <c r="B16" s="60" t="s">
        <v>106</v>
      </c>
      <c r="C16" s="60" t="s">
        <v>104</v>
      </c>
      <c r="D16" s="94" t="s">
        <v>119</v>
      </c>
      <c r="E16" s="63">
        <v>3.16</v>
      </c>
      <c r="F16" s="63">
        <v>3.16</v>
      </c>
      <c r="G16" s="63">
        <v>3.16</v>
      </c>
      <c r="H16" s="62"/>
      <c r="I16" s="62"/>
      <c r="J16" s="68"/>
      <c r="K16" s="68"/>
      <c r="L16" s="67"/>
    </row>
    <row r="17" spans="1:12" ht="19.5" customHeight="1">
      <c r="A17" s="60" t="s">
        <v>117</v>
      </c>
      <c r="B17" s="60" t="s">
        <v>115</v>
      </c>
      <c r="C17" s="60" t="s">
        <v>101</v>
      </c>
      <c r="D17" s="95" t="s">
        <v>120</v>
      </c>
      <c r="E17" s="63">
        <v>1.24</v>
      </c>
      <c r="F17" s="63">
        <v>1.24</v>
      </c>
      <c r="G17" s="63">
        <v>1.24</v>
      </c>
      <c r="H17" s="62"/>
      <c r="I17" s="62"/>
      <c r="J17" s="68"/>
      <c r="K17" s="68"/>
      <c r="L17" s="67"/>
    </row>
    <row r="18" spans="1:12" ht="19.5" customHeight="1">
      <c r="A18" s="60" t="s">
        <v>121</v>
      </c>
      <c r="B18" s="60" t="s">
        <v>106</v>
      </c>
      <c r="C18" s="60" t="s">
        <v>101</v>
      </c>
      <c r="D18" s="94" t="s">
        <v>122</v>
      </c>
      <c r="E18" s="63">
        <v>26.17</v>
      </c>
      <c r="F18" s="63">
        <v>26.17</v>
      </c>
      <c r="G18" s="63">
        <v>26.17</v>
      </c>
      <c r="H18" s="62"/>
      <c r="I18" s="62"/>
      <c r="J18" s="68"/>
      <c r="K18" s="68"/>
      <c r="L18" s="67"/>
    </row>
    <row r="19" spans="1:12" ht="19.5" customHeight="1">
      <c r="A19" s="60" t="s">
        <v>121</v>
      </c>
      <c r="B19" s="60" t="s">
        <v>106</v>
      </c>
      <c r="C19" s="60" t="s">
        <v>104</v>
      </c>
      <c r="D19" s="64" t="s">
        <v>123</v>
      </c>
      <c r="E19" s="63">
        <v>0.98</v>
      </c>
      <c r="F19" s="63">
        <v>0.98</v>
      </c>
      <c r="G19" s="63">
        <v>0.98</v>
      </c>
      <c r="H19" s="62"/>
      <c r="I19" s="62"/>
      <c r="J19" s="68"/>
      <c r="K19" s="68"/>
      <c r="L19" s="67"/>
    </row>
    <row r="20" spans="1:12" ht="19.5" customHeight="1">
      <c r="A20" s="60" t="s">
        <v>124</v>
      </c>
      <c r="B20" s="60" t="s">
        <v>125</v>
      </c>
      <c r="C20" s="60" t="s">
        <v>125</v>
      </c>
      <c r="D20" s="94" t="s">
        <v>126</v>
      </c>
      <c r="E20" s="62">
        <v>14</v>
      </c>
      <c r="F20" s="62">
        <v>14</v>
      </c>
      <c r="G20" s="62"/>
      <c r="H20" s="62">
        <v>14</v>
      </c>
      <c r="I20" s="62"/>
      <c r="J20" s="68"/>
      <c r="K20" s="68"/>
      <c r="L20" s="67"/>
    </row>
    <row r="21" spans="1:12" ht="19.5" customHeight="1">
      <c r="A21" s="60" t="s">
        <v>124</v>
      </c>
      <c r="B21" s="60" t="s">
        <v>125</v>
      </c>
      <c r="C21" s="60" t="s">
        <v>106</v>
      </c>
      <c r="D21" s="94" t="s">
        <v>127</v>
      </c>
      <c r="E21" s="62">
        <f t="shared" si="0"/>
        <v>2</v>
      </c>
      <c r="F21" s="62">
        <f t="shared" si="1"/>
        <v>2</v>
      </c>
      <c r="G21" s="63"/>
      <c r="H21" s="62">
        <v>2</v>
      </c>
      <c r="I21" s="62">
        <f t="shared" si="2"/>
        <v>0</v>
      </c>
      <c r="J21" s="68"/>
      <c r="K21" s="68"/>
      <c r="L21" s="67"/>
    </row>
    <row r="22" spans="1:12" ht="19.5" customHeight="1">
      <c r="A22" s="60" t="s">
        <v>124</v>
      </c>
      <c r="B22" s="60" t="s">
        <v>125</v>
      </c>
      <c r="C22" s="60" t="s">
        <v>112</v>
      </c>
      <c r="D22" s="64" t="s">
        <v>128</v>
      </c>
      <c r="E22" s="62">
        <f t="shared" si="0"/>
        <v>12</v>
      </c>
      <c r="F22" s="62">
        <f t="shared" si="1"/>
        <v>12</v>
      </c>
      <c r="G22" s="63"/>
      <c r="H22" s="62">
        <v>12</v>
      </c>
      <c r="I22" s="62">
        <f t="shared" si="2"/>
        <v>0</v>
      </c>
      <c r="J22" s="68"/>
      <c r="K22" s="68"/>
      <c r="L22" s="67"/>
    </row>
    <row r="23" spans="1:12" ht="19.5" customHeight="1">
      <c r="A23" s="60" t="s">
        <v>130</v>
      </c>
      <c r="B23" s="60" t="s">
        <v>104</v>
      </c>
      <c r="C23" s="60" t="s">
        <v>101</v>
      </c>
      <c r="D23" s="64" t="s">
        <v>129</v>
      </c>
      <c r="E23" s="62">
        <v>53.6</v>
      </c>
      <c r="F23" s="62">
        <f t="shared" si="1"/>
        <v>53.6</v>
      </c>
      <c r="G23" s="63">
        <v>53.6</v>
      </c>
      <c r="H23" s="62"/>
      <c r="I23" s="62">
        <f t="shared" si="2"/>
        <v>0</v>
      </c>
      <c r="J23" s="68"/>
      <c r="K23" s="68"/>
      <c r="L23" s="67"/>
    </row>
    <row r="24" spans="1:12" ht="19.5" customHeight="1">
      <c r="A24" s="60"/>
      <c r="B24" s="60"/>
      <c r="C24" s="60"/>
      <c r="D24" s="64"/>
      <c r="E24" s="62">
        <f t="shared" si="0"/>
        <v>0</v>
      </c>
      <c r="F24" s="62">
        <f t="shared" si="1"/>
        <v>0</v>
      </c>
      <c r="G24" s="63"/>
      <c r="H24" s="62"/>
      <c r="I24" s="62">
        <f t="shared" si="2"/>
        <v>0</v>
      </c>
      <c r="J24" s="68"/>
      <c r="K24" s="68"/>
      <c r="L24" s="67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" t="s">
        <v>56</v>
      </c>
      <c r="E1" s="32"/>
      <c r="F1" s="32"/>
      <c r="G1" s="32"/>
      <c r="H1" s="32"/>
      <c r="I1" s="32"/>
      <c r="J1" s="32"/>
      <c r="K1" s="32"/>
      <c r="L1" s="32"/>
      <c r="M1" s="3"/>
      <c r="N1" s="45"/>
    </row>
    <row r="2" spans="1:14" ht="22.5" customHeight="1">
      <c r="A2" s="96" t="s">
        <v>57</v>
      </c>
      <c r="B2" s="96"/>
      <c r="C2" s="96"/>
      <c r="D2" s="96"/>
      <c r="E2" s="5"/>
      <c r="F2" s="5"/>
      <c r="G2" s="5"/>
      <c r="H2" s="5"/>
      <c r="I2" s="5"/>
      <c r="J2" s="5"/>
      <c r="K2" s="5"/>
      <c r="L2" s="5"/>
      <c r="M2" s="5"/>
      <c r="N2" s="45"/>
    </row>
    <row r="3" spans="1:14" ht="19.5" customHeight="1">
      <c r="A3" s="6" t="s">
        <v>131</v>
      </c>
      <c r="B3" s="6"/>
      <c r="C3" s="6"/>
      <c r="D3" s="8" t="s">
        <v>3</v>
      </c>
      <c r="E3" s="33"/>
      <c r="F3" s="33"/>
      <c r="G3" s="33"/>
      <c r="H3" s="33"/>
      <c r="I3" s="33"/>
      <c r="J3" s="33"/>
      <c r="K3" s="33"/>
      <c r="L3" s="33"/>
      <c r="M3" s="8"/>
      <c r="N3" s="46"/>
    </row>
    <row r="4" spans="1:14" ht="19.5" customHeight="1">
      <c r="A4" s="98" t="s">
        <v>58</v>
      </c>
      <c r="B4" s="9" t="s">
        <v>43</v>
      </c>
      <c r="C4" s="34"/>
      <c r="D4" s="9"/>
      <c r="E4" s="101"/>
      <c r="F4" s="101"/>
      <c r="G4" s="100"/>
      <c r="H4" s="100"/>
      <c r="I4" s="101"/>
      <c r="J4" s="100"/>
      <c r="K4" s="100"/>
      <c r="L4" s="101"/>
      <c r="M4" s="102"/>
      <c r="N4" s="46"/>
    </row>
    <row r="5" spans="1:14" ht="19.5" customHeight="1">
      <c r="A5" s="99"/>
      <c r="B5" s="35" t="s">
        <v>42</v>
      </c>
      <c r="C5" s="36" t="s">
        <v>47</v>
      </c>
      <c r="D5" s="9" t="s">
        <v>48</v>
      </c>
      <c r="E5" s="101"/>
      <c r="F5" s="101"/>
      <c r="G5" s="100"/>
      <c r="H5" s="100"/>
      <c r="I5" s="101"/>
      <c r="J5" s="100"/>
      <c r="K5" s="100"/>
      <c r="L5" s="101"/>
      <c r="M5" s="102"/>
      <c r="N5" s="46"/>
    </row>
    <row r="6" spans="1:14" ht="22.5" customHeight="1">
      <c r="A6" s="15" t="s">
        <v>42</v>
      </c>
      <c r="B6" s="37">
        <f>B7+B14+B29</f>
        <v>1038.8</v>
      </c>
      <c r="C6" s="37">
        <f>C7+C14+C29</f>
        <v>1038.8</v>
      </c>
      <c r="D6" s="38">
        <v>0</v>
      </c>
      <c r="E6" s="101"/>
      <c r="F6" s="101"/>
      <c r="G6" s="100"/>
      <c r="H6" s="100"/>
      <c r="I6" s="101"/>
      <c r="J6" s="100"/>
      <c r="K6" s="100"/>
      <c r="L6" s="101"/>
      <c r="M6" s="102"/>
      <c r="N6" s="46"/>
    </row>
    <row r="7" spans="1:14" ht="22.5" customHeight="1">
      <c r="A7" s="15" t="s">
        <v>59</v>
      </c>
      <c r="B7" s="37">
        <f>SUM(B8:B13)</f>
        <v>628.0600000000001</v>
      </c>
      <c r="C7" s="37">
        <f>SUM(C8:C13)</f>
        <v>628.0600000000001</v>
      </c>
      <c r="D7" s="38">
        <v>0</v>
      </c>
      <c r="E7" s="39"/>
      <c r="F7" s="39"/>
      <c r="G7" s="39"/>
      <c r="H7" s="39"/>
      <c r="I7" s="47"/>
      <c r="J7" s="48"/>
      <c r="K7" s="47"/>
      <c r="L7" s="49"/>
      <c r="M7" s="49"/>
      <c r="N7" s="31"/>
    </row>
    <row r="8" spans="1:14" ht="22.5" customHeight="1">
      <c r="A8" s="15" t="s">
        <v>60</v>
      </c>
      <c r="B8" s="37">
        <v>224.76</v>
      </c>
      <c r="C8" s="37">
        <v>224.76</v>
      </c>
      <c r="D8" s="38">
        <v>0</v>
      </c>
      <c r="E8" s="39"/>
      <c r="F8" s="39"/>
      <c r="G8" s="39"/>
      <c r="H8" s="39"/>
      <c r="I8" s="47"/>
      <c r="J8" s="48"/>
      <c r="K8" s="47"/>
      <c r="L8" s="49"/>
      <c r="M8" s="49"/>
      <c r="N8" s="50"/>
    </row>
    <row r="9" spans="1:14" ht="22.5" customHeight="1">
      <c r="A9" s="15" t="s">
        <v>61</v>
      </c>
      <c r="B9" s="37">
        <v>187.1</v>
      </c>
      <c r="C9" s="37">
        <v>187.1</v>
      </c>
      <c r="D9" s="38">
        <v>0</v>
      </c>
      <c r="E9" s="39"/>
      <c r="F9" s="39"/>
      <c r="G9" s="39"/>
      <c r="H9" s="39"/>
      <c r="I9" s="47"/>
      <c r="J9" s="48"/>
      <c r="K9" s="47"/>
      <c r="L9" s="49"/>
      <c r="M9" s="49"/>
      <c r="N9" s="51"/>
    </row>
    <row r="10" spans="1:14" ht="22.5" customHeight="1">
      <c r="A10" s="15" t="s">
        <v>62</v>
      </c>
      <c r="B10" s="37">
        <v>14.54</v>
      </c>
      <c r="C10" s="37">
        <v>14.54</v>
      </c>
      <c r="D10" s="38">
        <v>0</v>
      </c>
      <c r="E10" s="39"/>
      <c r="F10" s="39"/>
      <c r="G10" s="39"/>
      <c r="H10" s="39"/>
      <c r="I10" s="47"/>
      <c r="J10" s="48"/>
      <c r="K10" s="47"/>
      <c r="L10" s="49"/>
      <c r="M10" s="49"/>
      <c r="N10" s="51"/>
    </row>
    <row r="11" spans="1:14" ht="22.5" customHeight="1">
      <c r="A11" s="15" t="s">
        <v>63</v>
      </c>
      <c r="B11" s="37">
        <v>148.69</v>
      </c>
      <c r="C11" s="37">
        <v>148.69</v>
      </c>
      <c r="D11" s="38">
        <v>0</v>
      </c>
      <c r="E11" s="39"/>
      <c r="F11" s="39"/>
      <c r="G11" s="39"/>
      <c r="H11" s="39"/>
      <c r="I11" s="47"/>
      <c r="J11" s="48"/>
      <c r="K11" s="47"/>
      <c r="L11" s="49"/>
      <c r="M11" s="49"/>
      <c r="N11" s="51"/>
    </row>
    <row r="12" spans="1:14" ht="22.5" customHeight="1">
      <c r="A12" s="15" t="s">
        <v>64</v>
      </c>
      <c r="B12" s="37">
        <v>48.97</v>
      </c>
      <c r="C12" s="37">
        <v>48.97</v>
      </c>
      <c r="D12" s="38">
        <v>0</v>
      </c>
      <c r="E12" s="39"/>
      <c r="F12" s="39"/>
      <c r="G12" s="39"/>
      <c r="H12" s="39"/>
      <c r="I12" s="47"/>
      <c r="J12" s="48"/>
      <c r="K12" s="47"/>
      <c r="L12" s="49"/>
      <c r="M12" s="49"/>
      <c r="N12" s="51"/>
    </row>
    <row r="13" spans="1:14" ht="22.5" customHeight="1">
      <c r="A13" s="15" t="s">
        <v>65</v>
      </c>
      <c r="B13" s="37">
        <v>4</v>
      </c>
      <c r="C13" s="37">
        <v>4</v>
      </c>
      <c r="D13" s="38">
        <v>0</v>
      </c>
      <c r="E13" s="39"/>
      <c r="F13" s="39"/>
      <c r="G13" s="39"/>
      <c r="H13" s="39"/>
      <c r="I13" s="47"/>
      <c r="J13" s="48"/>
      <c r="K13" s="47"/>
      <c r="L13" s="49"/>
      <c r="M13" s="49"/>
      <c r="N13" s="51"/>
    </row>
    <row r="14" spans="1:14" ht="22.5" customHeight="1">
      <c r="A14" s="15" t="s">
        <v>66</v>
      </c>
      <c r="B14" s="37">
        <f>SUM(B15:B28)</f>
        <v>162.16</v>
      </c>
      <c r="C14" s="37">
        <f>SUM(C15:C28)</f>
        <v>162.16</v>
      </c>
      <c r="D14" s="38">
        <v>0</v>
      </c>
      <c r="E14" s="39"/>
      <c r="F14" s="39"/>
      <c r="G14" s="39"/>
      <c r="H14" s="39"/>
      <c r="I14" s="47"/>
      <c r="J14" s="48"/>
      <c r="K14" s="47"/>
      <c r="L14" s="49"/>
      <c r="M14" s="49"/>
      <c r="N14" s="51"/>
    </row>
    <row r="15" spans="1:14" ht="22.5" customHeight="1">
      <c r="A15" s="15" t="s">
        <v>67</v>
      </c>
      <c r="B15" s="37"/>
      <c r="C15" s="37"/>
      <c r="D15" s="38">
        <v>0</v>
      </c>
      <c r="E15" s="39"/>
      <c r="F15" s="39"/>
      <c r="G15" s="39"/>
      <c r="H15" s="39"/>
      <c r="I15" s="47"/>
      <c r="J15" s="48"/>
      <c r="K15" s="47"/>
      <c r="L15" s="49"/>
      <c r="M15" s="49"/>
      <c r="N15" s="51"/>
    </row>
    <row r="16" spans="1:14" ht="22.5" customHeight="1">
      <c r="A16" s="15" t="s">
        <v>68</v>
      </c>
      <c r="B16" s="37"/>
      <c r="C16" s="37"/>
      <c r="D16" s="38">
        <v>0</v>
      </c>
      <c r="E16" s="39"/>
      <c r="F16" s="39"/>
      <c r="G16" s="39"/>
      <c r="H16" s="39"/>
      <c r="I16" s="47"/>
      <c r="J16" s="48"/>
      <c r="K16" s="47"/>
      <c r="L16" s="49"/>
      <c r="M16" s="49"/>
      <c r="N16" s="51"/>
    </row>
    <row r="17" spans="1:14" ht="22.5" customHeight="1">
      <c r="A17" s="15" t="s">
        <v>69</v>
      </c>
      <c r="B17" s="37"/>
      <c r="C17" s="37"/>
      <c r="D17" s="38">
        <v>0</v>
      </c>
      <c r="E17" s="39"/>
      <c r="F17" s="39"/>
      <c r="G17" s="39"/>
      <c r="H17" s="39"/>
      <c r="I17" s="47"/>
      <c r="J17" s="48"/>
      <c r="K17" s="47"/>
      <c r="L17" s="49"/>
      <c r="M17" s="49"/>
      <c r="N17" s="51"/>
    </row>
    <row r="18" spans="1:14" ht="22.5" customHeight="1">
      <c r="A18" s="15" t="s">
        <v>70</v>
      </c>
      <c r="B18" s="37"/>
      <c r="C18" s="37"/>
      <c r="D18" s="38">
        <v>0</v>
      </c>
      <c r="E18" s="24"/>
      <c r="F18" s="24"/>
      <c r="G18" s="24"/>
      <c r="H18" s="21"/>
      <c r="I18" s="24"/>
      <c r="J18" s="24"/>
      <c r="K18" s="24"/>
      <c r="L18" s="21"/>
      <c r="M18" s="24"/>
      <c r="N18" s="51"/>
    </row>
    <row r="19" spans="1:14" ht="22.5" customHeight="1">
      <c r="A19" s="15" t="s">
        <v>71</v>
      </c>
      <c r="B19" s="37"/>
      <c r="C19" s="37"/>
      <c r="D19" s="40">
        <v>0</v>
      </c>
      <c r="E19" s="24"/>
      <c r="F19" s="24"/>
      <c r="G19" s="24"/>
      <c r="H19" s="21"/>
      <c r="I19" s="24"/>
      <c r="J19" s="24"/>
      <c r="K19" s="24"/>
      <c r="L19" s="21"/>
      <c r="M19" s="24"/>
      <c r="N19" s="51"/>
    </row>
    <row r="20" spans="1:14" ht="22.5" customHeight="1">
      <c r="A20" s="15" t="s">
        <v>72</v>
      </c>
      <c r="B20" s="37">
        <v>11.68</v>
      </c>
      <c r="C20" s="37">
        <v>11.68</v>
      </c>
      <c r="D20" s="38">
        <v>0</v>
      </c>
      <c r="E20" s="24"/>
      <c r="F20" s="24"/>
      <c r="G20" s="24"/>
      <c r="H20" s="21"/>
      <c r="I20" s="24"/>
      <c r="J20" s="24"/>
      <c r="K20" s="24"/>
      <c r="L20" s="21"/>
      <c r="M20" s="24"/>
      <c r="N20" s="51"/>
    </row>
    <row r="21" spans="1:14" ht="22.5" customHeight="1">
      <c r="A21" s="15" t="s">
        <v>73</v>
      </c>
      <c r="B21" s="37"/>
      <c r="C21" s="37"/>
      <c r="D21" s="38">
        <v>0</v>
      </c>
      <c r="E21" s="21"/>
      <c r="F21" s="24"/>
      <c r="G21" s="24"/>
      <c r="H21" s="21"/>
      <c r="I21" s="24"/>
      <c r="J21" s="24"/>
      <c r="K21" s="24"/>
      <c r="L21" s="21"/>
      <c r="M21" s="24"/>
      <c r="N21" s="51"/>
    </row>
    <row r="22" spans="1:14" ht="22.5" customHeight="1">
      <c r="A22" s="15" t="s">
        <v>74</v>
      </c>
      <c r="B22" s="37"/>
      <c r="C22" s="37"/>
      <c r="D22" s="38">
        <v>0</v>
      </c>
      <c r="E22" s="21"/>
      <c r="F22" s="24"/>
      <c r="G22" s="24"/>
      <c r="H22" s="21"/>
      <c r="I22" s="24"/>
      <c r="J22" s="24"/>
      <c r="K22" s="24"/>
      <c r="L22" s="21"/>
      <c r="M22" s="24"/>
      <c r="N22" s="51"/>
    </row>
    <row r="23" spans="1:14" ht="22.5" customHeight="1">
      <c r="A23" s="15" t="s">
        <v>75</v>
      </c>
      <c r="B23" s="37"/>
      <c r="C23" s="37"/>
      <c r="D23" s="38">
        <v>0</v>
      </c>
      <c r="E23" s="41"/>
      <c r="F23" s="42"/>
      <c r="G23" s="42"/>
      <c r="H23" s="41"/>
      <c r="I23" s="42"/>
      <c r="J23" s="42"/>
      <c r="K23" s="42"/>
      <c r="L23" s="41"/>
      <c r="M23" s="42"/>
      <c r="N23" s="43"/>
    </row>
    <row r="24" spans="1:14" ht="22.5" customHeight="1">
      <c r="A24" s="15" t="s">
        <v>76</v>
      </c>
      <c r="B24" s="37">
        <v>6.7</v>
      </c>
      <c r="C24" s="37">
        <v>6.7</v>
      </c>
      <c r="D24" s="38">
        <v>0</v>
      </c>
      <c r="E24" s="42"/>
      <c r="F24" s="42"/>
      <c r="G24" s="42"/>
      <c r="H24" s="41"/>
      <c r="I24" s="42"/>
      <c r="J24" s="42"/>
      <c r="K24" s="42"/>
      <c r="L24" s="41"/>
      <c r="M24" s="42"/>
      <c r="N24" s="43"/>
    </row>
    <row r="25" spans="1:14" ht="22.5" customHeight="1">
      <c r="A25" s="15" t="s">
        <v>77</v>
      </c>
      <c r="B25" s="37">
        <v>40.28</v>
      </c>
      <c r="C25" s="37">
        <v>40.28</v>
      </c>
      <c r="D25" s="38">
        <v>0</v>
      </c>
      <c r="E25" s="42"/>
      <c r="F25" s="42"/>
      <c r="G25" s="42"/>
      <c r="H25" s="41"/>
      <c r="I25" s="42"/>
      <c r="J25" s="42"/>
      <c r="K25" s="42"/>
      <c r="L25" s="41"/>
      <c r="M25" s="42"/>
      <c r="N25" s="43"/>
    </row>
    <row r="26" spans="1:14" ht="22.5" customHeight="1">
      <c r="A26" s="15" t="s">
        <v>78</v>
      </c>
      <c r="B26" s="37"/>
      <c r="C26" s="37"/>
      <c r="D26" s="38">
        <v>0</v>
      </c>
      <c r="E26" s="42"/>
      <c r="F26" s="42"/>
      <c r="G26" s="42"/>
      <c r="H26" s="41"/>
      <c r="I26" s="42"/>
      <c r="J26" s="42"/>
      <c r="K26" s="42"/>
      <c r="L26" s="41"/>
      <c r="M26" s="42"/>
      <c r="N26" s="43"/>
    </row>
    <row r="27" spans="1:14" ht="22.5" customHeight="1">
      <c r="A27" s="15" t="s">
        <v>79</v>
      </c>
      <c r="B27" s="37">
        <v>103.5</v>
      </c>
      <c r="C27" s="37">
        <v>103.5</v>
      </c>
      <c r="D27" s="38">
        <v>0</v>
      </c>
      <c r="E27" s="43"/>
      <c r="F27" s="43"/>
      <c r="G27" s="43"/>
      <c r="H27" s="44"/>
      <c r="I27" s="43"/>
      <c r="J27" s="43"/>
      <c r="K27" s="43"/>
      <c r="L27" s="44"/>
      <c r="M27" s="43"/>
      <c r="N27" s="43"/>
    </row>
    <row r="28" spans="1:14" ht="22.5" customHeight="1">
      <c r="A28" s="15" t="s">
        <v>80</v>
      </c>
      <c r="B28" s="37"/>
      <c r="C28" s="37"/>
      <c r="D28" s="38">
        <v>0</v>
      </c>
      <c r="E28" s="42"/>
      <c r="F28" s="42"/>
      <c r="G28" s="42"/>
      <c r="H28" s="41"/>
      <c r="I28" s="42"/>
      <c r="J28" s="42"/>
      <c r="K28" s="42"/>
      <c r="L28" s="41"/>
      <c r="M28" s="42"/>
      <c r="N28" s="43"/>
    </row>
    <row r="29" spans="1:14" ht="22.5" customHeight="1">
      <c r="A29" s="15" t="s">
        <v>81</v>
      </c>
      <c r="B29" s="37">
        <f>SUM(B30:B34)</f>
        <v>248.58</v>
      </c>
      <c r="C29" s="37">
        <f>SUM(C30:C34)</f>
        <v>248.58</v>
      </c>
      <c r="D29" s="38">
        <v>0</v>
      </c>
      <c r="E29" s="42"/>
      <c r="F29" s="42"/>
      <c r="G29" s="42"/>
      <c r="H29" s="41"/>
      <c r="I29" s="42"/>
      <c r="J29" s="42"/>
      <c r="K29" s="42"/>
      <c r="L29" s="41"/>
      <c r="M29" s="42"/>
      <c r="N29" s="43"/>
    </row>
    <row r="30" spans="1:14" ht="22.5" customHeight="1">
      <c r="A30" s="15" t="s">
        <v>82</v>
      </c>
      <c r="B30" s="37">
        <v>11.87</v>
      </c>
      <c r="C30" s="37">
        <v>11.87</v>
      </c>
      <c r="D30" s="38">
        <v>0</v>
      </c>
      <c r="E30" s="43"/>
      <c r="F30" s="43"/>
      <c r="G30" s="43"/>
      <c r="H30" s="44"/>
      <c r="I30" s="43"/>
      <c r="J30" s="43"/>
      <c r="K30" s="43"/>
      <c r="L30" s="44"/>
      <c r="M30" s="43"/>
      <c r="N30" s="43"/>
    </row>
    <row r="31" spans="1:14" ht="22.5" customHeight="1">
      <c r="A31" s="15" t="s">
        <v>83</v>
      </c>
      <c r="B31" s="37">
        <v>27.24</v>
      </c>
      <c r="C31" s="37">
        <v>27.24</v>
      </c>
      <c r="D31" s="38">
        <v>0</v>
      </c>
      <c r="E31" s="43"/>
      <c r="F31" s="43"/>
      <c r="G31" s="43"/>
      <c r="H31" s="44"/>
      <c r="I31" s="43"/>
      <c r="J31" s="43"/>
      <c r="K31" s="43"/>
      <c r="L31" s="44"/>
      <c r="M31" s="43"/>
      <c r="N31" s="43"/>
    </row>
    <row r="32" spans="1:14" ht="22.5" customHeight="1">
      <c r="A32" s="15" t="s">
        <v>84</v>
      </c>
      <c r="B32" s="37">
        <v>155.87</v>
      </c>
      <c r="C32" s="37">
        <v>155.87</v>
      </c>
      <c r="D32" s="38">
        <v>0</v>
      </c>
      <c r="E32" s="43"/>
      <c r="F32" s="43"/>
      <c r="G32" s="43"/>
      <c r="H32" s="44"/>
      <c r="I32" s="43"/>
      <c r="J32" s="43"/>
      <c r="K32" s="43"/>
      <c r="L32" s="44"/>
      <c r="M32" s="43"/>
      <c r="N32" s="43"/>
    </row>
    <row r="33" spans="1:14" ht="22.5" customHeight="1">
      <c r="A33" s="15" t="s">
        <v>85</v>
      </c>
      <c r="B33" s="37">
        <v>53.6</v>
      </c>
      <c r="C33" s="37">
        <v>53.6</v>
      </c>
      <c r="D33" s="38">
        <v>0</v>
      </c>
      <c r="E33" s="43"/>
      <c r="F33" s="43"/>
      <c r="G33" s="43"/>
      <c r="H33" s="44"/>
      <c r="I33" s="43"/>
      <c r="J33" s="43"/>
      <c r="K33" s="43"/>
      <c r="L33" s="44"/>
      <c r="M33" s="43"/>
      <c r="N33" s="43"/>
    </row>
    <row r="34" spans="1:4" ht="22.5" customHeight="1">
      <c r="A34" s="15" t="s">
        <v>86</v>
      </c>
      <c r="B34" s="37"/>
      <c r="C34" s="37"/>
      <c r="D34" s="38">
        <v>0</v>
      </c>
    </row>
  </sheetData>
  <sheetProtection/>
  <mergeCells count="11">
    <mergeCell ref="A2:D2"/>
    <mergeCell ref="A4:A5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87</v>
      </c>
      <c r="I1" s="23"/>
    </row>
    <row r="2" spans="1:9" ht="25.5" customHeight="1">
      <c r="A2" s="4" t="s">
        <v>88</v>
      </c>
      <c r="B2" s="5"/>
      <c r="C2" s="5"/>
      <c r="D2" s="5"/>
      <c r="E2" s="5"/>
      <c r="F2" s="5"/>
      <c r="G2" s="5"/>
      <c r="H2" s="5"/>
      <c r="I2" s="23"/>
    </row>
    <row r="3" spans="1:9" ht="19.5" customHeight="1">
      <c r="A3" s="6" t="s">
        <v>131</v>
      </c>
      <c r="B3" s="7"/>
      <c r="C3" s="7"/>
      <c r="D3" s="7"/>
      <c r="E3" s="7"/>
      <c r="F3" s="7"/>
      <c r="G3" s="7"/>
      <c r="H3" s="8" t="s">
        <v>3</v>
      </c>
      <c r="I3" s="23"/>
    </row>
    <row r="4" spans="1:9" ht="19.5" customHeight="1">
      <c r="A4" s="104" t="s">
        <v>89</v>
      </c>
      <c r="B4" s="106" t="s">
        <v>90</v>
      </c>
      <c r="C4" s="9" t="s">
        <v>91</v>
      </c>
      <c r="D4" s="9"/>
      <c r="E4" s="9"/>
      <c r="F4" s="9"/>
      <c r="G4" s="9"/>
      <c r="H4" s="9"/>
      <c r="I4" s="23"/>
    </row>
    <row r="5" spans="1:9" ht="19.5" customHeight="1">
      <c r="A5" s="104"/>
      <c r="B5" s="104"/>
      <c r="C5" s="107" t="s">
        <v>42</v>
      </c>
      <c r="D5" s="104" t="s">
        <v>92</v>
      </c>
      <c r="E5" s="10" t="s">
        <v>93</v>
      </c>
      <c r="F5" s="11"/>
      <c r="G5" s="11"/>
      <c r="H5" s="103" t="s">
        <v>94</v>
      </c>
      <c r="I5" s="23"/>
    </row>
    <row r="6" spans="1:9" ht="33.75" customHeight="1">
      <c r="A6" s="105"/>
      <c r="B6" s="105"/>
      <c r="C6" s="107"/>
      <c r="D6" s="106"/>
      <c r="E6" s="12" t="s">
        <v>52</v>
      </c>
      <c r="F6" s="13" t="s">
        <v>95</v>
      </c>
      <c r="G6" s="14" t="s">
        <v>96</v>
      </c>
      <c r="H6" s="103"/>
      <c r="I6" s="23"/>
    </row>
    <row r="7" spans="1:9" ht="19.5" customHeight="1">
      <c r="A7" s="15" t="s">
        <v>97</v>
      </c>
      <c r="B7" s="16" t="s">
        <v>98</v>
      </c>
      <c r="C7" s="17">
        <f>D7+E7+H7</f>
        <v>181.78</v>
      </c>
      <c r="D7" s="18">
        <v>38</v>
      </c>
      <c r="E7" s="19">
        <f>SUM(F7:G7)</f>
        <v>103.5</v>
      </c>
      <c r="F7" s="19"/>
      <c r="G7" s="19">
        <v>103.5</v>
      </c>
      <c r="H7" s="20">
        <v>40.28</v>
      </c>
      <c r="I7" s="31"/>
    </row>
    <row r="8" spans="1:9" ht="19.5" customHeight="1">
      <c r="A8" s="21"/>
      <c r="B8" s="21"/>
      <c r="C8" s="21"/>
      <c r="D8" s="21"/>
      <c r="E8" s="22"/>
      <c r="F8" s="21"/>
      <c r="G8" s="21"/>
      <c r="H8" s="23"/>
      <c r="I8" s="23"/>
    </row>
    <row r="9" spans="1:9" ht="19.5" customHeight="1">
      <c r="A9" s="24"/>
      <c r="B9" s="24"/>
      <c r="C9" s="24"/>
      <c r="D9" s="24"/>
      <c r="E9" s="25"/>
      <c r="F9" s="26"/>
      <c r="G9" s="26"/>
      <c r="H9" s="23"/>
      <c r="I9" s="28"/>
    </row>
    <row r="10" spans="1:9" ht="19.5" customHeight="1">
      <c r="A10" s="24"/>
      <c r="B10" s="24"/>
      <c r="C10" s="24"/>
      <c r="D10" s="24"/>
      <c r="E10" s="27"/>
      <c r="F10" s="24"/>
      <c r="G10" s="24"/>
      <c r="H10" s="28"/>
      <c r="I10" s="28"/>
    </row>
    <row r="11" spans="1:9" ht="19.5" customHeight="1">
      <c r="A11" s="24"/>
      <c r="B11" s="24"/>
      <c r="C11" s="24"/>
      <c r="D11" s="24"/>
      <c r="E11" s="27"/>
      <c r="F11" s="24"/>
      <c r="G11" s="24"/>
      <c r="H11" s="28"/>
      <c r="I11" s="28"/>
    </row>
    <row r="12" spans="1:9" ht="19.5" customHeight="1">
      <c r="A12" s="24"/>
      <c r="B12" s="24"/>
      <c r="C12" s="24"/>
      <c r="D12" s="24"/>
      <c r="E12" s="25"/>
      <c r="F12" s="24"/>
      <c r="G12" s="24"/>
      <c r="H12" s="28"/>
      <c r="I12" s="28"/>
    </row>
    <row r="13" spans="1:9" ht="19.5" customHeight="1">
      <c r="A13" s="24"/>
      <c r="B13" s="24"/>
      <c r="C13" s="24"/>
      <c r="D13" s="24"/>
      <c r="E13" s="25"/>
      <c r="F13" s="24"/>
      <c r="G13" s="24"/>
      <c r="H13" s="28"/>
      <c r="I13" s="28"/>
    </row>
    <row r="14" spans="1:9" ht="19.5" customHeight="1">
      <c r="A14" s="24"/>
      <c r="B14" s="24"/>
      <c r="C14" s="24"/>
      <c r="D14" s="24"/>
      <c r="E14" s="27"/>
      <c r="F14" s="24"/>
      <c r="G14" s="24"/>
      <c r="H14" s="28"/>
      <c r="I14" s="28"/>
    </row>
    <row r="15" spans="1:9" ht="19.5" customHeight="1">
      <c r="A15" s="24"/>
      <c r="B15" s="24"/>
      <c r="C15" s="24"/>
      <c r="D15" s="24"/>
      <c r="E15" s="27"/>
      <c r="F15" s="24"/>
      <c r="G15" s="24"/>
      <c r="H15" s="28"/>
      <c r="I15" s="28"/>
    </row>
    <row r="16" spans="1:9" ht="19.5" customHeight="1">
      <c r="A16" s="24"/>
      <c r="B16" s="24"/>
      <c r="C16" s="24"/>
      <c r="D16" s="24"/>
      <c r="E16" s="25"/>
      <c r="F16" s="24"/>
      <c r="G16" s="24"/>
      <c r="H16" s="28"/>
      <c r="I16" s="28"/>
    </row>
    <row r="17" spans="1:9" ht="19.5" customHeight="1">
      <c r="A17" s="24"/>
      <c r="B17" s="24"/>
      <c r="C17" s="24"/>
      <c r="D17" s="24"/>
      <c r="E17" s="25"/>
      <c r="F17" s="24"/>
      <c r="G17" s="24"/>
      <c r="H17" s="28"/>
      <c r="I17" s="28"/>
    </row>
    <row r="18" spans="1:9" ht="19.5" customHeight="1">
      <c r="A18" s="24"/>
      <c r="B18" s="24"/>
      <c r="C18" s="24"/>
      <c r="D18" s="24"/>
      <c r="E18" s="29"/>
      <c r="F18" s="24"/>
      <c r="G18" s="24"/>
      <c r="H18" s="28"/>
      <c r="I18" s="28"/>
    </row>
    <row r="19" spans="1:9" ht="19.5" customHeight="1">
      <c r="A19" s="24"/>
      <c r="B19" s="24"/>
      <c r="C19" s="24"/>
      <c r="D19" s="24"/>
      <c r="E19" s="27"/>
      <c r="F19" s="24"/>
      <c r="G19" s="24"/>
      <c r="H19" s="28"/>
      <c r="I19" s="28"/>
    </row>
    <row r="20" spans="1:9" ht="19.5" customHeight="1">
      <c r="A20" s="27"/>
      <c r="B20" s="27"/>
      <c r="C20" s="27"/>
      <c r="D20" s="27"/>
      <c r="E20" s="27"/>
      <c r="F20" s="24"/>
      <c r="G20" s="24"/>
      <c r="H20" s="28"/>
      <c r="I20" s="28"/>
    </row>
    <row r="21" spans="1:9" ht="19.5" customHeight="1">
      <c r="A21" s="28"/>
      <c r="B21" s="28"/>
      <c r="C21" s="28"/>
      <c r="D21" s="28"/>
      <c r="E21" s="30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30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30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30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30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30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30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30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30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30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71" bottom="0.59" header="0.59" footer="0.39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2016-06-20T05:42:42Z</cp:lastPrinted>
  <dcterms:created xsi:type="dcterms:W3CDTF">2016-03-07T07:11:00Z</dcterms:created>
  <dcterms:modified xsi:type="dcterms:W3CDTF">2016-06-20T05:44:58Z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